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MERKEZ" sheetId="4" r:id="rId1"/>
    <sheet name="SUNGURLU" sheetId="2" r:id="rId2"/>
    <sheet name="OSMANCIK" sheetId="6" r:id="rId3"/>
    <sheet name="ELEME FİNAL FİKSTÜRÜ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K23" i="6" s="1"/>
  <c r="C9" i="6"/>
  <c r="K19" i="6" s="1"/>
  <c r="C8" i="6"/>
  <c r="C7" i="6"/>
  <c r="C6" i="6"/>
  <c r="K18" i="6" s="1"/>
  <c r="K15" i="6" l="1"/>
  <c r="K21" i="6"/>
  <c r="K22" i="6"/>
  <c r="K16" i="6"/>
  <c r="K24" i="6"/>
  <c r="K17" i="6"/>
  <c r="K20" i="6"/>
  <c r="B31" i="5"/>
  <c r="B29" i="5"/>
  <c r="B27" i="5"/>
  <c r="B25" i="5"/>
  <c r="B23" i="5"/>
  <c r="B21" i="5"/>
  <c r="B19" i="5"/>
  <c r="B17" i="5"/>
  <c r="B15" i="5"/>
  <c r="B13" i="5"/>
  <c r="B11" i="5"/>
  <c r="B9" i="5"/>
  <c r="B7" i="5"/>
  <c r="B5" i="5"/>
  <c r="C17" i="4" l="1"/>
  <c r="K37" i="4" s="1"/>
  <c r="C16" i="4"/>
  <c r="K45" i="4" s="1"/>
  <c r="C15" i="4"/>
  <c r="C14" i="4"/>
  <c r="M11" i="4"/>
  <c r="C11" i="4"/>
  <c r="V10" i="4"/>
  <c r="M10" i="4"/>
  <c r="C10" i="4"/>
  <c r="V9" i="4"/>
  <c r="K43" i="4" s="1"/>
  <c r="M9" i="4"/>
  <c r="K53" i="4" s="1"/>
  <c r="C9" i="4"/>
  <c r="V8" i="4"/>
  <c r="M8" i="4"/>
  <c r="C8" i="4"/>
  <c r="K23" i="4" s="1"/>
  <c r="V7" i="4"/>
  <c r="M7" i="4"/>
  <c r="C7" i="4"/>
  <c r="K31" i="4" s="1"/>
  <c r="M10" i="2"/>
  <c r="C10" i="2"/>
  <c r="M9" i="2"/>
  <c r="C9" i="2"/>
  <c r="M8" i="2"/>
  <c r="C8" i="2"/>
  <c r="M7" i="2"/>
  <c r="C7" i="2"/>
  <c r="K19" i="2" s="1"/>
  <c r="K25" i="4" l="1"/>
  <c r="K50" i="4"/>
  <c r="K16" i="2"/>
  <c r="K18" i="2"/>
  <c r="K24" i="2"/>
  <c r="K33" i="4"/>
  <c r="K27" i="4"/>
  <c r="K47" i="4"/>
  <c r="K41" i="4"/>
  <c r="K42" i="4"/>
  <c r="K46" i="4"/>
  <c r="K49" i="4"/>
  <c r="K44" i="4"/>
  <c r="K22" i="4"/>
  <c r="K39" i="4"/>
  <c r="K35" i="4"/>
  <c r="K29" i="4"/>
  <c r="K38" i="4"/>
  <c r="K34" i="4"/>
  <c r="K51" i="4"/>
  <c r="K24" i="4"/>
  <c r="K28" i="4"/>
  <c r="K32" i="4"/>
  <c r="K36" i="4"/>
  <c r="K40" i="4"/>
  <c r="K48" i="4"/>
  <c r="K52" i="4"/>
  <c r="K26" i="4"/>
  <c r="K30" i="4"/>
  <c r="K22" i="2"/>
  <c r="K25" i="2"/>
  <c r="K20" i="2"/>
  <c r="K26" i="2"/>
  <c r="K15" i="2"/>
  <c r="K23" i="2"/>
  <c r="K17" i="2"/>
  <c r="K21" i="2"/>
</calcChain>
</file>

<file path=xl/sharedStrings.xml><?xml version="1.0" encoding="utf-8"?>
<sst xmlns="http://schemas.openxmlformats.org/spreadsheetml/2006/main" count="415" uniqueCount="182">
  <si>
    <t>TAKIMLAR</t>
  </si>
  <si>
    <t>KURA SONUCU</t>
  </si>
  <si>
    <t>1-</t>
  </si>
  <si>
    <t xml:space="preserve">BU HÜCRELERE KURA ÇEKİMİNE KATILACAK </t>
  </si>
  <si>
    <t>A1</t>
  </si>
  <si>
    <t>A2</t>
  </si>
  <si>
    <t>A3</t>
  </si>
  <si>
    <t>A4</t>
  </si>
  <si>
    <t>A5</t>
  </si>
  <si>
    <t>B1</t>
  </si>
  <si>
    <t>2-</t>
  </si>
  <si>
    <t>OLAN TAKIMLARI YAZINIZ, KURASINI ÇEKEN TAKIMI</t>
  </si>
  <si>
    <t>3-</t>
  </si>
  <si>
    <t>SAĞDAKİ KURA SONUCU ALANINA YAPIŞTIRINIZ</t>
  </si>
  <si>
    <t>4-</t>
  </si>
  <si>
    <t>5-</t>
  </si>
  <si>
    <t>6-</t>
  </si>
  <si>
    <t>B2</t>
  </si>
  <si>
    <t>B3</t>
  </si>
  <si>
    <t>B4</t>
  </si>
  <si>
    <t>B5</t>
  </si>
  <si>
    <t>C1</t>
  </si>
  <si>
    <t>C2</t>
  </si>
  <si>
    <t>7-</t>
  </si>
  <si>
    <t>8-</t>
  </si>
  <si>
    <t>9-</t>
  </si>
  <si>
    <t>10-</t>
  </si>
  <si>
    <t>11-</t>
  </si>
  <si>
    <t>C3</t>
  </si>
  <si>
    <t>C4</t>
  </si>
  <si>
    <t>D1</t>
  </si>
  <si>
    <t>D2</t>
  </si>
  <si>
    <t>D3</t>
  </si>
  <si>
    <t>D4</t>
  </si>
  <si>
    <t>12-</t>
  </si>
  <si>
    <t>13-</t>
  </si>
  <si>
    <t>14-</t>
  </si>
  <si>
    <t>15-</t>
  </si>
  <si>
    <t>16-</t>
  </si>
  <si>
    <t>17-</t>
  </si>
  <si>
    <t>18-</t>
  </si>
  <si>
    <t>SIRA</t>
  </si>
  <si>
    <t>TARİH</t>
  </si>
  <si>
    <t>SAAT</t>
  </si>
  <si>
    <t>FİKSTÜR</t>
  </si>
  <si>
    <t>1.MAÇLAR</t>
  </si>
  <si>
    <t>A1-A4</t>
  </si>
  <si>
    <t>A2-A3</t>
  </si>
  <si>
    <t>B1-B4</t>
  </si>
  <si>
    <t>B2-B3</t>
  </si>
  <si>
    <t>C1-C4</t>
  </si>
  <si>
    <t>C2-C3</t>
  </si>
  <si>
    <t>D1-D4</t>
  </si>
  <si>
    <t>D2-D3</t>
  </si>
  <si>
    <t>2.MAÇLAR</t>
  </si>
  <si>
    <t>A5-A3</t>
  </si>
  <si>
    <t>A1-A2</t>
  </si>
  <si>
    <t>B5-B3</t>
  </si>
  <si>
    <t>B1-B2</t>
  </si>
  <si>
    <t>C1-C3</t>
  </si>
  <si>
    <t>C4-C2</t>
  </si>
  <si>
    <t>D1-D3</t>
  </si>
  <si>
    <t>D4-D2</t>
  </si>
  <si>
    <t>3.MAÇLAR</t>
  </si>
  <si>
    <t>A4-A2</t>
  </si>
  <si>
    <t>A5-A1</t>
  </si>
  <si>
    <t>B4-B2</t>
  </si>
  <si>
    <t>B5-B1</t>
  </si>
  <si>
    <t>C1-C2</t>
  </si>
  <si>
    <t>C3-C4</t>
  </si>
  <si>
    <t>D1-D2</t>
  </si>
  <si>
    <t>D3-D4</t>
  </si>
  <si>
    <t>4.MAÇLAR</t>
  </si>
  <si>
    <t>A3-A1</t>
  </si>
  <si>
    <t>A4-A5</t>
  </si>
  <si>
    <t>B3-B1</t>
  </si>
  <si>
    <t>B4-B5</t>
  </si>
  <si>
    <t>5.MAÇLAR</t>
  </si>
  <si>
    <t>A2-A5</t>
  </si>
  <si>
    <t>A3-A4</t>
  </si>
  <si>
    <t>B2-B5</t>
  </si>
  <si>
    <t>B3-B4</t>
  </si>
  <si>
    <t>6.MAÇLAR</t>
  </si>
  <si>
    <t>A1-B1</t>
  </si>
  <si>
    <t>A GRUBU 1.Sİ - B GRUBU 1.Sİ</t>
  </si>
  <si>
    <t>7.MAÇLAR</t>
  </si>
  <si>
    <t>Mecitözü Yatılı Bölge Ortaokulu</t>
  </si>
  <si>
    <t>Mimar Sinan Ortaokulu</t>
  </si>
  <si>
    <t>23 Nisan Ortaokulu</t>
  </si>
  <si>
    <t>Sultan Abdülhamid Han Ortaokulu</t>
  </si>
  <si>
    <t>Özel Elit Koleji Ortaokulu</t>
  </si>
  <si>
    <t>Suheybi Rumi İmam Hatip Ortaokulu</t>
  </si>
  <si>
    <t>Yıldırım Beyazıt İmam Hatip Ortaokulu</t>
  </si>
  <si>
    <t>Mustafa Kemal Ortaokulu</t>
  </si>
  <si>
    <t>Necip Fazıl Kısakürek Ortaokulu</t>
  </si>
  <si>
    <t>Çeşmeören Ortaokulu</t>
  </si>
  <si>
    <t>İskilip Azmimilli Ortaokulu</t>
  </si>
  <si>
    <t>Kocatepe Ortaokulu</t>
  </si>
  <si>
    <t>Uğurludağ Ortaokulu</t>
  </si>
  <si>
    <t>Ted Çorum Koleji Özel Ortaokulu</t>
  </si>
  <si>
    <t>Özel Çorum Bilgi Ortaokulu</t>
  </si>
  <si>
    <t>İskilip Erenler Cumhuriyet Ortaokulu</t>
  </si>
  <si>
    <t>Danişmend Gazi İmam Hatip Ortaokulu</t>
  </si>
  <si>
    <t>Özel Çorum Bahçeşehir Koleji Ortaokulu</t>
  </si>
  <si>
    <t>Osmancık Nenehatun Ortaokulu</t>
  </si>
  <si>
    <t>Osmancık Danişmend İHOO</t>
  </si>
  <si>
    <t>Sungurlu Fatih Ortaokulu</t>
  </si>
  <si>
    <t>Sungurlu İmam Hatip Ortaokulu</t>
  </si>
  <si>
    <t>Sungurlu Şehit Mahmut Peşmen İHOO</t>
  </si>
  <si>
    <t>Sungurlu Atatürk Ortaokulu</t>
  </si>
  <si>
    <t>Sungurlu Dr.Sedat-Dr.Melahat Batan OO</t>
  </si>
  <si>
    <t>Sungurlu İsmetpaşa Ortaokulu</t>
  </si>
  <si>
    <t>Sungurlu Toki Necip Fazıl Ortaokulu</t>
  </si>
  <si>
    <t>Sungurlu Hürriyet Ortaokulu</t>
  </si>
  <si>
    <t>A GRUBU</t>
  </si>
  <si>
    <t>B GRUBU</t>
  </si>
  <si>
    <t>A1-A3</t>
  </si>
  <si>
    <t>B1-B3</t>
  </si>
  <si>
    <t>A1-B2</t>
  </si>
  <si>
    <t>A GRUBU 1.Sİ - B GRUBU 2.Sİ</t>
  </si>
  <si>
    <t>B1-A2</t>
  </si>
  <si>
    <t>B GRUBU 1.Sİ - A GRUBU 2.Sİ</t>
  </si>
  <si>
    <t>13-14 MAĞL</t>
  </si>
  <si>
    <t>13.MAÇ MAĞLUBU - 14. MAÇ MAĞLUBU (3.LÜK-4.LÜK)</t>
  </si>
  <si>
    <t>13-14 GAL</t>
  </si>
  <si>
    <t>13.MAÇ GALİBİ - 14.MAÇ GALİBİ (1.LİK-2.LİK)</t>
  </si>
  <si>
    <t>MAÇ</t>
  </si>
  <si>
    <t>Osmancık Meliha Rıfat Göbel OO</t>
  </si>
  <si>
    <t>C GRUBU</t>
  </si>
  <si>
    <t>D GRUBU</t>
  </si>
  <si>
    <t>C1-D1</t>
  </si>
  <si>
    <t>C GRUBU 1.Sİ - D GRUBU 1.Sİ</t>
  </si>
  <si>
    <t>33-34 MAĞL</t>
  </si>
  <si>
    <t>33.MAÇ MAĞLUBU - 34. MAÇ MAĞLUBU (3.LÜK-4.LÜK)</t>
  </si>
  <si>
    <t>33-34 GAL</t>
  </si>
  <si>
    <t>33.MAÇ GALİBİ - 34.MAÇ GALİBİ (1.LİK-2.LİK)</t>
  </si>
  <si>
    <t>FUTSAL YILDIZ ERKEKLER MERKEZ GRUBU FİKSTÜRÜ</t>
  </si>
  <si>
    <t>FUTSAL YILDIZ ERKEKLER "SUNGURLU" GRUBU FİKSTÜRÜ</t>
  </si>
  <si>
    <t>FUTSAL YILDIZ ERKEKLER "OSMANCIK" GRUBU FİKSTÜRÜ</t>
  </si>
  <si>
    <t>TAKIMLAR
(SUNGURLU SPOR SALONU)</t>
  </si>
  <si>
    <t>Osmancık Ş.Öğretmen Şenay Aybüke Yalçın OO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</si>
  <si>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</si>
  <si>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</si>
  <si>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</si>
  <si>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</si>
  <si>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</si>
  <si>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</si>
  <si>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</si>
  <si>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</si>
  <si>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</si>
  <si>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</si>
  <si>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6.TAKIM</t>
  </si>
  <si>
    <t>7.TAKIM</t>
  </si>
  <si>
    <t>8.TAKIM</t>
  </si>
  <si>
    <t>9.TAKIM</t>
  </si>
  <si>
    <t>10.TAKIM</t>
  </si>
  <si>
    <t>3.LÜK-4.LÜK MAÇI (MAĞLUPLAR)</t>
  </si>
  <si>
    <t>11.TAKIM</t>
  </si>
  <si>
    <t>12.TAKIM</t>
  </si>
  <si>
    <t>1.LİK-2.LİK MAÇI (GALİPLER)</t>
  </si>
  <si>
    <t>13.TAKIM</t>
  </si>
  <si>
    <t>14.TAKIM</t>
  </si>
  <si>
    <t>FUTSAL YILDIZ ERKEKLER ELEME FİNAL FİKSTÜRÜ</t>
  </si>
  <si>
    <t>26 ARALIK 2024 / 10:00</t>
  </si>
  <si>
    <t>26 ARALIK 2024 / 11:00</t>
  </si>
  <si>
    <t>26 ARALIK 2024 / 12:00</t>
  </si>
  <si>
    <t>27 ARALIK 2024 / 10:00</t>
  </si>
  <si>
    <t>27 ARALIK 2024 / 11:00</t>
  </si>
  <si>
    <t>27 ARALIK 2024 / 12:00</t>
  </si>
  <si>
    <t>30 ARALIK 2024 / 10:00</t>
  </si>
  <si>
    <t>30 ARALIK 2024 / 11:00</t>
  </si>
  <si>
    <t>30 ARALIK 2024 / 12:00</t>
  </si>
  <si>
    <t>30 ARALIK 2024 / 13:00</t>
  </si>
  <si>
    <t>02 OCAK 2025 / 10:00</t>
  </si>
  <si>
    <t>02 OCAK 2025 / 11:00</t>
  </si>
  <si>
    <t>TAKIMLAR
(OSMANCIK SPOR SALONU)</t>
  </si>
  <si>
    <t>TEVFİK KIŞ SPOR SALONU</t>
  </si>
  <si>
    <r>
      <t xml:space="preserve">TAKIMLAR
</t>
    </r>
    <r>
      <rPr>
        <b/>
        <sz val="14"/>
        <rFont val="Arial Tur"/>
        <charset val="162"/>
      </rPr>
      <t>(TOKİ SPOR SALONU)</t>
    </r>
  </si>
  <si>
    <t>2024-2025 SEZONU OKUL SPOR FAALİYETLERİ</t>
  </si>
  <si>
    <t>GRUPLARINI İLK İKİ SIRADA TAMAMLAYAN TAKIMLAR 
KURA ÇEKİMİ İLE ELEME FİNAL FİKSTÜRÜNE YERLEŞECEKTİR.</t>
  </si>
  <si>
    <t xml:space="preserve">YILDIZ KIZLAR "ELEME FİNAL GRUBU" FİKSTÜR ÇEKİMİ 
GENÇLİK SPOR İL MÜDÜRLÜĞÜNDE 24 ARALIK 2024 SALI SAAT: 15:30 </t>
  </si>
  <si>
    <t>Osmancık Kamil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</si>
</sst>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u/>
      <sz val="12"/>
      <name val="Arial Tur"/>
      <charset val="162"/>
    </font>
    <font>
      <b/>
      <sz val="12"/>
      <color theme="1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7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1" fillId="5" borderId="5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0" fillId="9" borderId="10" xfId="0" applyFill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center" vertical="center" wrapText="1" shrinkToFit="1"/>
      <protection locked="0"/>
    </xf>
    <xf numFmtId="0" fontId="0" fillId="9" borderId="12" xfId="0" applyFill="1" applyBorder="1" applyAlignment="1" applyProtection="1">
      <alignment horizontal="center" vertical="center"/>
    </xf>
    <xf numFmtId="0" fontId="0" fillId="9" borderId="13" xfId="0" applyFill="1" applyBorder="1" applyAlignment="1" applyProtection="1">
      <alignment horizontal="center" vertical="center" wrapText="1" shrinkToFit="1"/>
      <protection locked="0"/>
    </xf>
    <xf numFmtId="0" fontId="0" fillId="9" borderId="10" xfId="0" applyFill="1" applyBorder="1" applyAlignment="1" applyProtection="1">
      <alignment horizontal="center"/>
    </xf>
    <xf numFmtId="0" fontId="0" fillId="9" borderId="12" xfId="0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" fillId="0" borderId="2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10" borderId="3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vertical="center" shrinkToFit="1"/>
    </xf>
    <xf numFmtId="0" fontId="0" fillId="0" borderId="28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30" xfId="0" applyBorder="1" applyAlignment="1" applyProtection="1">
      <alignment shrinkToFit="1"/>
    </xf>
    <xf numFmtId="0" fontId="0" fillId="0" borderId="30" xfId="0" applyBorder="1" applyAlignment="1" applyProtection="1">
      <alignment vertical="center" shrinkToFit="1"/>
    </xf>
    <xf numFmtId="0" fontId="0" fillId="0" borderId="28" xfId="0" applyBorder="1" applyAlignment="1" applyProtection="1"/>
    <xf numFmtId="0" fontId="0" fillId="0" borderId="29" xfId="0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0" fillId="0" borderId="30" xfId="0" applyBorder="1" applyProtection="1"/>
    <xf numFmtId="0" fontId="0" fillId="0" borderId="0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32" xfId="0" applyBorder="1" applyAlignment="1" applyProtection="1">
      <alignment shrinkToFit="1"/>
    </xf>
    <xf numFmtId="0" fontId="0" fillId="0" borderId="1" xfId="0" applyBorder="1" applyProtection="1"/>
    <xf numFmtId="0" fontId="0" fillId="0" borderId="32" xfId="0" applyBorder="1" applyProtection="1"/>
    <xf numFmtId="0" fontId="0" fillId="0" borderId="30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3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15" fontId="0" fillId="8" borderId="8" xfId="0" applyNumberFormat="1" applyFill="1" applyBorder="1" applyAlignment="1" applyProtection="1">
      <alignment horizontal="center" vertical="center" wrapText="1" shrinkToFit="1"/>
      <protection locked="0"/>
    </xf>
    <xf numFmtId="15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15" fontId="0" fillId="8" borderId="13" xfId="0" applyNumberFormat="1" applyFill="1" applyBorder="1" applyAlignment="1" applyProtection="1">
      <alignment horizontal="center" vertical="center" wrapText="1" shrinkToFit="1"/>
      <protection locked="0"/>
    </xf>
    <xf numFmtId="15" fontId="0" fillId="8" borderId="35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34" xfId="0" applyFill="1" applyBorder="1" applyAlignment="1" applyProtection="1">
      <alignment horizontal="center" vertical="center"/>
    </xf>
    <xf numFmtId="0" fontId="0" fillId="9" borderId="35" xfId="0" applyFill="1" applyBorder="1" applyAlignment="1" applyProtection="1">
      <alignment horizontal="center" vertical="center" wrapText="1" shrinkToFit="1"/>
      <protection locked="0"/>
    </xf>
    <xf numFmtId="0" fontId="0" fillId="9" borderId="34" xfId="0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8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5" fillId="5" borderId="16" xfId="0" applyFont="1" applyFill="1" applyBorder="1" applyAlignment="1" applyProtection="1">
      <alignment horizontal="center" vertical="center" textRotation="90"/>
    </xf>
    <xf numFmtId="0" fontId="5" fillId="5" borderId="17" xfId="0" applyFont="1" applyFill="1" applyBorder="1" applyAlignment="1" applyProtection="1">
      <alignment horizontal="center" vertical="center" textRotation="90"/>
    </xf>
    <xf numFmtId="0" fontId="5" fillId="5" borderId="20" xfId="0" applyFont="1" applyFill="1" applyBorder="1" applyAlignment="1" applyProtection="1">
      <alignment horizontal="center" vertical="center" textRotation="90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 wrapText="1" shrinkToFit="1"/>
      <protection locked="0"/>
    </xf>
    <xf numFmtId="20" fontId="0" fillId="0" borderId="35" xfId="0" applyNumberFormat="1" applyBorder="1" applyAlignment="1" applyProtection="1">
      <alignment horizontal="center" vertical="center" wrapText="1" shrinkToFit="1"/>
      <protection locked="0"/>
    </xf>
    <xf numFmtId="0" fontId="0" fillId="0" borderId="35" xfId="0" applyBorder="1" applyAlignment="1" applyProtection="1">
      <alignment horizontal="center" vertical="center" wrapText="1" shrinkToFit="1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 shrinkToFit="1"/>
    </xf>
    <xf numFmtId="0" fontId="6" fillId="0" borderId="13" xfId="0" applyFont="1" applyBorder="1" applyAlignment="1" applyProtection="1">
      <alignment horizontal="center" vertical="center" wrapText="1" shrinkToFit="1"/>
    </xf>
    <xf numFmtId="0" fontId="6" fillId="0" borderId="35" xfId="0" applyFont="1" applyBorder="1" applyAlignment="1" applyProtection="1">
      <alignment horizontal="center" vertical="center" wrapText="1" shrinkToFit="1"/>
    </xf>
    <xf numFmtId="0" fontId="11" fillId="0" borderId="37" xfId="0" applyFont="1" applyBorder="1" applyAlignment="1" applyProtection="1">
      <alignment horizontal="center" wrapText="1"/>
    </xf>
    <xf numFmtId="0" fontId="11" fillId="0" borderId="38" xfId="0" applyFont="1" applyBorder="1" applyAlignment="1" applyProtection="1">
      <alignment horizontal="center"/>
    </xf>
    <xf numFmtId="0" fontId="11" fillId="0" borderId="39" xfId="0" applyFont="1" applyBorder="1" applyAlignment="1" applyProtection="1">
      <alignment horizontal="center"/>
    </xf>
    <xf numFmtId="15" fontId="11" fillId="0" borderId="37" xfId="0" applyNumberFormat="1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center" vertical="center"/>
    </xf>
    <xf numFmtId="0" fontId="0" fillId="9" borderId="13" xfId="0" applyFill="1" applyBorder="1" applyAlignment="1" applyProtection="1">
      <alignment horizontal="center" vertical="center" wrapText="1" shrinkToFit="1"/>
      <protection locked="0"/>
    </xf>
    <xf numFmtId="20" fontId="0" fillId="9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13" xfId="0" applyFill="1" applyBorder="1" applyAlignment="1" applyProtection="1">
      <alignment horizontal="center" vertical="center" wrapText="1" shrinkToFit="1"/>
    </xf>
    <xf numFmtId="0" fontId="0" fillId="9" borderId="13" xfId="0" applyFill="1" applyBorder="1" applyAlignment="1" applyProtection="1">
      <alignment horizontal="center" vertical="center"/>
    </xf>
    <xf numFmtId="0" fontId="0" fillId="9" borderId="14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9" borderId="2" xfId="0" applyFill="1" applyBorder="1" applyAlignment="1" applyProtection="1">
      <alignment horizontal="center" vertical="center" wrapText="1" shrinkToFit="1"/>
      <protection locked="0"/>
    </xf>
    <xf numFmtId="20" fontId="0" fillId="9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2" xfId="0" applyFill="1" applyBorder="1" applyAlignment="1" applyProtection="1">
      <alignment horizontal="center" vertical="center" wrapText="1" shrinkToFit="1"/>
    </xf>
    <xf numFmtId="0" fontId="0" fillId="9" borderId="2" xfId="0" applyFill="1" applyBorder="1" applyAlignment="1" applyProtection="1">
      <alignment horizontal="center" vertical="center"/>
    </xf>
    <xf numFmtId="0" fontId="0" fillId="9" borderId="11" xfId="0" applyFill="1" applyBorder="1" applyAlignment="1" applyProtection="1">
      <alignment horizontal="center" vertical="center"/>
    </xf>
    <xf numFmtId="0" fontId="0" fillId="9" borderId="35" xfId="0" applyFill="1" applyBorder="1" applyAlignment="1" applyProtection="1">
      <alignment horizontal="center" vertical="center" wrapText="1" shrinkToFit="1"/>
      <protection locked="0"/>
    </xf>
    <xf numFmtId="20" fontId="0" fillId="9" borderId="35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35" xfId="0" applyFill="1" applyBorder="1" applyAlignment="1" applyProtection="1">
      <alignment horizontal="center" vertical="center" wrapText="1" shrinkToFit="1"/>
    </xf>
    <xf numFmtId="0" fontId="0" fillId="9" borderId="35" xfId="0" applyFill="1" applyBorder="1" applyAlignment="1" applyProtection="1">
      <alignment horizontal="center" vertical="center"/>
    </xf>
    <xf numFmtId="0" fontId="0" fillId="9" borderId="36" xfId="0" applyFill="1" applyBorder="1" applyAlignment="1" applyProtection="1">
      <alignment horizontal="center" vertical="center"/>
    </xf>
    <xf numFmtId="0" fontId="0" fillId="5" borderId="24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20" fontId="0" fillId="8" borderId="8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8" xfId="0" applyFill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20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0" fontId="0" fillId="9" borderId="13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0" fillId="9" borderId="11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20" fontId="0" fillId="8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35" xfId="0" applyFill="1" applyBorder="1" applyAlignment="1" applyProtection="1">
      <alignment horizontal="center"/>
    </xf>
    <xf numFmtId="0" fontId="0" fillId="9" borderId="36" xfId="0" applyFill="1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14" fontId="0" fillId="0" borderId="13" xfId="0" applyNumberFormat="1" applyBorder="1" applyAlignment="1" applyProtection="1">
      <alignment horizontal="center" vertical="center" wrapText="1" shrinkToFit="1"/>
      <protection locked="0"/>
    </xf>
    <xf numFmtId="14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0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0" fillId="0" borderId="28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20" fontId="0" fillId="0" borderId="33" xfId="0" applyNumberFormat="1" applyBorder="1" applyAlignment="1" applyProtection="1">
      <alignment horizontal="left" shrinkToFit="1"/>
      <protection locked="0"/>
    </xf>
    <xf numFmtId="0" fontId="0" fillId="0" borderId="33" xfId="0" applyBorder="1" applyAlignment="1" applyProtection="1">
      <alignment horizontal="left" shrinkToFit="1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</xf>
    <xf numFmtId="20" fontId="0" fillId="0" borderId="3" xfId="0" applyNumberFormat="1" applyBorder="1" applyAlignment="1" applyProtection="1">
      <alignment horizontal="left" shrinkToFit="1"/>
      <protection locked="0"/>
    </xf>
    <xf numFmtId="0" fontId="10" fillId="0" borderId="0" xfId="0" applyFont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shrinkToFit="1"/>
      <protection locked="0"/>
    </xf>
    <xf numFmtId="164" fontId="0" fillId="0" borderId="32" xfId="0" applyNumberForma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76200</xdr:rowOff>
    </xdr:from>
    <xdr:to>
      <xdr:col>4</xdr:col>
      <xdr:colOff>533401</xdr:colOff>
      <xdr:row>3</xdr:row>
      <xdr:rowOff>31223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76200"/>
          <a:ext cx="13106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22</xdr:col>
      <xdr:colOff>121920</xdr:colOff>
      <xdr:row>0</xdr:row>
      <xdr:rowOff>68580</xdr:rowOff>
    </xdr:from>
    <xdr:to>
      <xdr:col>27</xdr:col>
      <xdr:colOff>158155</xdr:colOff>
      <xdr:row>3</xdr:row>
      <xdr:rowOff>15240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68580"/>
          <a:ext cx="1293535" cy="632460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53340</xdr:rowOff>
    </xdr:from>
    <xdr:to>
      <xdr:col>4</xdr:col>
      <xdr:colOff>297180</xdr:colOff>
      <xdr:row>3</xdr:row>
      <xdr:rowOff>99803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5334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22</xdr:col>
      <xdr:colOff>121920</xdr:colOff>
      <xdr:row>0</xdr:row>
      <xdr:rowOff>53340</xdr:rowOff>
    </xdr:from>
    <xdr:to>
      <xdr:col>27</xdr:col>
      <xdr:colOff>22860</xdr:colOff>
      <xdr:row>3</xdr:row>
      <xdr:rowOff>99803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420" y="5334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30480</xdr:rowOff>
    </xdr:from>
    <xdr:to>
      <xdr:col>4</xdr:col>
      <xdr:colOff>312420</xdr:colOff>
      <xdr:row>3</xdr:row>
      <xdr:rowOff>99803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3048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26</xdr:col>
      <xdr:colOff>106680</xdr:colOff>
      <xdr:row>0</xdr:row>
      <xdr:rowOff>38100</xdr:rowOff>
    </xdr:from>
    <xdr:to>
      <xdr:col>27</xdr:col>
      <xdr:colOff>815340</xdr:colOff>
      <xdr:row>3</xdr:row>
      <xdr:rowOff>107423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920" y="3810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45720</xdr:rowOff>
    </xdr:from>
    <xdr:to>
      <xdr:col>5</xdr:col>
      <xdr:colOff>137160</xdr:colOff>
      <xdr:row>3</xdr:row>
      <xdr:rowOff>92183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4572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24</xdr:col>
      <xdr:colOff>563880</xdr:colOff>
      <xdr:row>0</xdr:row>
      <xdr:rowOff>53340</xdr:rowOff>
    </xdr:from>
    <xdr:to>
      <xdr:col>28</xdr:col>
      <xdr:colOff>190500</xdr:colOff>
      <xdr:row>3</xdr:row>
      <xdr:rowOff>99803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4280" y="53340"/>
          <a:ext cx="1158240" cy="640823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3"/>
  <sheetViews>
    <sheetView zoomScaleNormal="100" workbookViewId="0">
      <selection activeCell="U14" sqref="U14"/>
    </sheetView>
  </sheetViews>
  <sheetFormatPr defaultColWidth="3.7109375" defaultRowHeight="15" x14ac:dyDescent="0.25"/>
  <cols>
    <col min="1" max="1" width="3.7109375" style="2" customWidth="1"/>
    <col min="2" max="4" width="3.7109375" style="1" customWidth="1"/>
    <col min="5" max="5" width="10.140625" style="1" customWidth="1"/>
    <col min="6" max="30" width="3.7109375" style="1" customWidth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8" ht="18" customHeight="1" x14ac:dyDescent="0.25">
      <c r="A1" s="146" t="s">
        <v>178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58" ht="18" customHeight="1" x14ac:dyDescent="0.25">
      <c r="A2" s="147" t="s">
        <v>136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58" ht="18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58" ht="18" customHeight="1" x14ac:dyDescent="0.25">
      <c r="A4" s="1"/>
      <c r="AD4" s="80" t="s">
        <v>0</v>
      </c>
      <c r="AE4" s="80"/>
      <c r="AF4" s="81" t="s">
        <v>1</v>
      </c>
      <c r="AG4" s="81"/>
    </row>
    <row r="5" spans="1:58" ht="15" customHeight="1" thickBot="1" x14ac:dyDescent="0.3">
      <c r="X5" s="82"/>
      <c r="Y5" s="82"/>
      <c r="Z5" s="82"/>
      <c r="AA5" s="82"/>
      <c r="AD5" s="3" t="s">
        <v>2</v>
      </c>
      <c r="AE5" s="4" t="s">
        <v>3</v>
      </c>
      <c r="AF5" s="5" t="s">
        <v>4</v>
      </c>
      <c r="AG5" s="6" t="s">
        <v>89</v>
      </c>
      <c r="AI5" s="83" t="s">
        <v>4</v>
      </c>
      <c r="AJ5" s="83"/>
      <c r="AK5" s="83"/>
      <c r="AL5" s="83"/>
      <c r="AM5" s="83" t="s">
        <v>5</v>
      </c>
      <c r="AN5" s="83"/>
      <c r="AO5" s="83"/>
      <c r="AP5" s="83"/>
      <c r="AQ5" s="83" t="s">
        <v>6</v>
      </c>
      <c r="AR5" s="83"/>
      <c r="AS5" s="83"/>
      <c r="AT5" s="83"/>
      <c r="AU5" s="83" t="s">
        <v>7</v>
      </c>
      <c r="AV5" s="83"/>
      <c r="AW5" s="83"/>
      <c r="AX5" s="83"/>
      <c r="AY5" s="83" t="s">
        <v>8</v>
      </c>
      <c r="AZ5" s="83"/>
      <c r="BA5" s="83"/>
      <c r="BB5" s="83"/>
      <c r="BC5" s="83" t="s">
        <v>9</v>
      </c>
      <c r="BD5" s="83"/>
      <c r="BE5" s="83"/>
      <c r="BF5" s="83"/>
    </row>
    <row r="6" spans="1:58" ht="15" customHeight="1" thickBot="1" x14ac:dyDescent="0.3">
      <c r="B6" s="84" t="s">
        <v>114</v>
      </c>
      <c r="C6" s="85"/>
      <c r="D6" s="85"/>
      <c r="E6" s="85"/>
      <c r="F6" s="85"/>
      <c r="G6" s="85"/>
      <c r="H6" s="85"/>
      <c r="I6" s="85"/>
      <c r="J6" s="86"/>
      <c r="K6" s="7"/>
      <c r="L6" s="84" t="s">
        <v>115</v>
      </c>
      <c r="M6" s="85"/>
      <c r="N6" s="85"/>
      <c r="O6" s="85"/>
      <c r="P6" s="85"/>
      <c r="Q6" s="85"/>
      <c r="R6" s="85"/>
      <c r="S6" s="86"/>
      <c r="U6" s="84" t="s">
        <v>128</v>
      </c>
      <c r="V6" s="85"/>
      <c r="W6" s="85"/>
      <c r="X6" s="85"/>
      <c r="Y6" s="85"/>
      <c r="Z6" s="85"/>
      <c r="AA6" s="85"/>
      <c r="AB6" s="86"/>
      <c r="AD6" s="3" t="s">
        <v>10</v>
      </c>
      <c r="AE6" s="4" t="s">
        <v>11</v>
      </c>
      <c r="AF6" s="5" t="s">
        <v>5</v>
      </c>
      <c r="AG6" s="6" t="s">
        <v>101</v>
      </c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58" ht="15" customHeight="1" x14ac:dyDescent="0.25">
      <c r="B7" s="8" t="s">
        <v>2</v>
      </c>
      <c r="C7" s="87" t="str">
        <f>AG5</f>
        <v>Sultan Abdülhamid Han Ortaokulu</v>
      </c>
      <c r="D7" s="87"/>
      <c r="E7" s="87"/>
      <c r="F7" s="87"/>
      <c r="G7" s="87"/>
      <c r="H7" s="87"/>
      <c r="I7" s="87"/>
      <c r="J7" s="88"/>
      <c r="L7" s="8" t="s">
        <v>2</v>
      </c>
      <c r="M7" s="87" t="str">
        <f>AG10</f>
        <v>Danişmend Gazi İmam Hatip Ortaokulu</v>
      </c>
      <c r="N7" s="87"/>
      <c r="O7" s="87"/>
      <c r="P7" s="87"/>
      <c r="Q7" s="87"/>
      <c r="R7" s="87"/>
      <c r="S7" s="88"/>
      <c r="U7" s="8" t="s">
        <v>2</v>
      </c>
      <c r="V7" s="87" t="str">
        <f>AG15</f>
        <v>Yıldırım Beyazıt İmam Hatip Ortaokulu</v>
      </c>
      <c r="W7" s="87"/>
      <c r="X7" s="87"/>
      <c r="Y7" s="87"/>
      <c r="Z7" s="87"/>
      <c r="AA7" s="87"/>
      <c r="AB7" s="88"/>
      <c r="AD7" s="3" t="s">
        <v>12</v>
      </c>
      <c r="AE7" s="4" t="s">
        <v>13</v>
      </c>
      <c r="AF7" s="5" t="s">
        <v>6</v>
      </c>
      <c r="AG7" s="6" t="s">
        <v>96</v>
      </c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8" spans="1:58" ht="15" customHeight="1" x14ac:dyDescent="0.25">
      <c r="B8" s="9" t="s">
        <v>10</v>
      </c>
      <c r="C8" s="89" t="str">
        <f>AG6</f>
        <v>İskilip Erenler Cumhuriyet Ortaokulu</v>
      </c>
      <c r="D8" s="89"/>
      <c r="E8" s="89"/>
      <c r="F8" s="89"/>
      <c r="G8" s="89"/>
      <c r="H8" s="89"/>
      <c r="I8" s="89"/>
      <c r="J8" s="90"/>
      <c r="L8" s="9" t="s">
        <v>10</v>
      </c>
      <c r="M8" s="89" t="str">
        <f>AG11</f>
        <v>Ted Çorum Koleji Özel Ortaokulu</v>
      </c>
      <c r="N8" s="89"/>
      <c r="O8" s="89"/>
      <c r="P8" s="89"/>
      <c r="Q8" s="89"/>
      <c r="R8" s="89"/>
      <c r="S8" s="90"/>
      <c r="U8" s="9" t="s">
        <v>10</v>
      </c>
      <c r="V8" s="89" t="str">
        <f>AG16</f>
        <v>Çeşmeören Ortaokulu</v>
      </c>
      <c r="W8" s="89"/>
      <c r="X8" s="89"/>
      <c r="Y8" s="89"/>
      <c r="Z8" s="89"/>
      <c r="AA8" s="89"/>
      <c r="AB8" s="90"/>
      <c r="AD8" s="3" t="s">
        <v>14</v>
      </c>
      <c r="AE8" s="17"/>
      <c r="AF8" s="5" t="s">
        <v>7</v>
      </c>
      <c r="AG8" s="6" t="s">
        <v>87</v>
      </c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</row>
    <row r="9" spans="1:58" ht="15" customHeight="1" x14ac:dyDescent="0.25">
      <c r="B9" s="9" t="s">
        <v>12</v>
      </c>
      <c r="C9" s="89" t="str">
        <f>AG7</f>
        <v>İskilip Azmimilli Ortaokulu</v>
      </c>
      <c r="D9" s="89"/>
      <c r="E9" s="89"/>
      <c r="F9" s="89"/>
      <c r="G9" s="89"/>
      <c r="H9" s="89"/>
      <c r="I9" s="89"/>
      <c r="J9" s="90"/>
      <c r="L9" s="9" t="s">
        <v>12</v>
      </c>
      <c r="M9" s="89" t="str">
        <f>AG12</f>
        <v>Mecitözü Yatılı Bölge Ortaokulu</v>
      </c>
      <c r="N9" s="89"/>
      <c r="O9" s="89"/>
      <c r="P9" s="89"/>
      <c r="Q9" s="89"/>
      <c r="R9" s="89"/>
      <c r="S9" s="90"/>
      <c r="U9" s="9" t="s">
        <v>12</v>
      </c>
      <c r="V9" s="89" t="str">
        <f>AG17</f>
        <v>Özel Çorum Bilgi Ortaokulu</v>
      </c>
      <c r="W9" s="89"/>
      <c r="X9" s="89"/>
      <c r="Y9" s="89"/>
      <c r="Z9" s="89"/>
      <c r="AA9" s="89"/>
      <c r="AB9" s="90"/>
      <c r="AD9" s="3" t="s">
        <v>15</v>
      </c>
      <c r="AE9" s="17"/>
      <c r="AF9" s="5" t="s">
        <v>8</v>
      </c>
      <c r="AG9" s="6" t="s">
        <v>93</v>
      </c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</row>
    <row r="10" spans="1:58" ht="15" customHeight="1" thickBot="1" x14ac:dyDescent="0.3">
      <c r="B10" s="9" t="s">
        <v>14</v>
      </c>
      <c r="C10" s="89" t="str">
        <f>AG8</f>
        <v>Mimar Sinan Ortaokulu</v>
      </c>
      <c r="D10" s="89"/>
      <c r="E10" s="89"/>
      <c r="F10" s="89"/>
      <c r="G10" s="89"/>
      <c r="H10" s="89"/>
      <c r="I10" s="89"/>
      <c r="J10" s="90"/>
      <c r="L10" s="9" t="s">
        <v>14</v>
      </c>
      <c r="M10" s="89" t="str">
        <f>AG13</f>
        <v>Suheybi Rumi İmam Hatip Ortaokulu</v>
      </c>
      <c r="N10" s="89"/>
      <c r="O10" s="89"/>
      <c r="P10" s="89"/>
      <c r="Q10" s="89"/>
      <c r="R10" s="89"/>
      <c r="S10" s="90"/>
      <c r="U10" s="10" t="s">
        <v>14</v>
      </c>
      <c r="V10" s="91" t="str">
        <f>AG18</f>
        <v>23 Nisan Ortaokulu</v>
      </c>
      <c r="W10" s="91"/>
      <c r="X10" s="91"/>
      <c r="Y10" s="91"/>
      <c r="Z10" s="91"/>
      <c r="AA10" s="91"/>
      <c r="AB10" s="92"/>
      <c r="AD10" s="3" t="s">
        <v>16</v>
      </c>
      <c r="AE10" s="17"/>
      <c r="AF10" s="5" t="s">
        <v>9</v>
      </c>
      <c r="AG10" s="6" t="s">
        <v>102</v>
      </c>
      <c r="AI10" s="83" t="s">
        <v>17</v>
      </c>
      <c r="AJ10" s="83"/>
      <c r="AK10" s="83"/>
      <c r="AL10" s="83"/>
      <c r="AM10" s="93" t="s">
        <v>18</v>
      </c>
      <c r="AN10" s="94"/>
      <c r="AO10" s="94"/>
      <c r="AP10" s="94"/>
      <c r="AQ10" s="93" t="s">
        <v>19</v>
      </c>
      <c r="AR10" s="94"/>
      <c r="AS10" s="94"/>
      <c r="AT10" s="94"/>
      <c r="AU10" s="93" t="s">
        <v>20</v>
      </c>
      <c r="AV10" s="94"/>
      <c r="AW10" s="94"/>
      <c r="AX10" s="94"/>
      <c r="AY10" s="83" t="s">
        <v>21</v>
      </c>
      <c r="AZ10" s="83"/>
      <c r="BA10" s="83"/>
      <c r="BB10" s="83"/>
      <c r="BC10" s="83" t="s">
        <v>22</v>
      </c>
      <c r="BD10" s="83"/>
      <c r="BE10" s="83"/>
      <c r="BF10" s="83"/>
    </row>
    <row r="11" spans="1:58" ht="15" customHeight="1" thickBot="1" x14ac:dyDescent="0.3">
      <c r="B11" s="10" t="s">
        <v>15</v>
      </c>
      <c r="C11" s="91" t="str">
        <f>AG9</f>
        <v>Mustafa Kemal Ortaokulu</v>
      </c>
      <c r="D11" s="91"/>
      <c r="E11" s="91"/>
      <c r="F11" s="91"/>
      <c r="G11" s="91"/>
      <c r="H11" s="91"/>
      <c r="I11" s="91"/>
      <c r="J11" s="92"/>
      <c r="L11" s="10" t="s">
        <v>15</v>
      </c>
      <c r="M11" s="91" t="str">
        <f>AG14</f>
        <v>Necip Fazıl Kısakürek Ortaokulu</v>
      </c>
      <c r="N11" s="91"/>
      <c r="O11" s="91"/>
      <c r="P11" s="91"/>
      <c r="Q11" s="91"/>
      <c r="R11" s="91"/>
      <c r="S11" s="92"/>
      <c r="U11" s="11"/>
      <c r="V11" s="12"/>
      <c r="W11" s="12"/>
      <c r="X11" s="12"/>
      <c r="Y11" s="12"/>
      <c r="Z11" s="12"/>
      <c r="AA11" s="12"/>
      <c r="AB11" s="12"/>
      <c r="AD11" s="3" t="s">
        <v>23</v>
      </c>
      <c r="AE11" s="17"/>
      <c r="AF11" s="5" t="s">
        <v>17</v>
      </c>
      <c r="AG11" s="6" t="s">
        <v>99</v>
      </c>
      <c r="AI11" s="83"/>
      <c r="AJ11" s="83"/>
      <c r="AK11" s="83"/>
      <c r="AL11" s="83"/>
      <c r="AM11" s="95"/>
      <c r="AN11" s="96"/>
      <c r="AO11" s="96"/>
      <c r="AP11" s="96"/>
      <c r="AQ11" s="95"/>
      <c r="AR11" s="96"/>
      <c r="AS11" s="96"/>
      <c r="AT11" s="96"/>
      <c r="AU11" s="95"/>
      <c r="AV11" s="96"/>
      <c r="AW11" s="96"/>
      <c r="AX11" s="96"/>
      <c r="AY11" s="83"/>
      <c r="AZ11" s="83"/>
      <c r="BA11" s="83"/>
      <c r="BB11" s="83"/>
      <c r="BC11" s="83"/>
      <c r="BD11" s="83"/>
      <c r="BE11" s="83"/>
      <c r="BF11" s="83"/>
    </row>
    <row r="12" spans="1:58" ht="15" customHeight="1" thickBot="1" x14ac:dyDescent="0.3">
      <c r="B12" s="11"/>
      <c r="C12" s="12"/>
      <c r="D12" s="12"/>
      <c r="E12" s="12"/>
      <c r="F12" s="12"/>
      <c r="G12" s="12"/>
      <c r="H12" s="12"/>
      <c r="I12" s="12"/>
      <c r="J12" s="12"/>
      <c r="L12" s="11"/>
      <c r="M12" s="12"/>
      <c r="N12" s="12"/>
      <c r="O12" s="12"/>
      <c r="P12" s="12"/>
      <c r="Q12" s="12"/>
      <c r="R12" s="12"/>
      <c r="S12" s="12"/>
      <c r="U12" s="11"/>
      <c r="V12" s="12"/>
      <c r="W12" s="12"/>
      <c r="X12" s="12"/>
      <c r="Y12" s="12"/>
      <c r="Z12" s="12"/>
      <c r="AA12" s="12"/>
      <c r="AB12" s="12"/>
      <c r="AD12" s="3" t="s">
        <v>24</v>
      </c>
      <c r="AE12" s="17"/>
      <c r="AF12" s="5" t="s">
        <v>18</v>
      </c>
      <c r="AG12" s="6" t="s">
        <v>86</v>
      </c>
      <c r="AI12" s="83"/>
      <c r="AJ12" s="83"/>
      <c r="AK12" s="83"/>
      <c r="AL12" s="83"/>
      <c r="AM12" s="95"/>
      <c r="AN12" s="96"/>
      <c r="AO12" s="96"/>
      <c r="AP12" s="96"/>
      <c r="AQ12" s="95"/>
      <c r="AR12" s="96"/>
      <c r="AS12" s="96"/>
      <c r="AT12" s="96"/>
      <c r="AU12" s="95"/>
      <c r="AV12" s="96"/>
      <c r="AW12" s="96"/>
      <c r="AX12" s="96"/>
      <c r="AY12" s="83"/>
      <c r="AZ12" s="83"/>
      <c r="BA12" s="83"/>
      <c r="BB12" s="83"/>
      <c r="BC12" s="83"/>
      <c r="BD12" s="83"/>
      <c r="BE12" s="83"/>
      <c r="BF12" s="83"/>
    </row>
    <row r="13" spans="1:58" ht="15" customHeight="1" thickBot="1" x14ac:dyDescent="0.3">
      <c r="B13" s="84" t="s">
        <v>129</v>
      </c>
      <c r="C13" s="85"/>
      <c r="D13" s="85"/>
      <c r="E13" s="85"/>
      <c r="F13" s="85"/>
      <c r="G13" s="85"/>
      <c r="H13" s="85"/>
      <c r="I13" s="85"/>
      <c r="J13" s="86"/>
      <c r="L13" s="11"/>
      <c r="M13" s="12"/>
      <c r="N13" s="12"/>
      <c r="O13" s="12"/>
      <c r="P13" s="12"/>
      <c r="Q13" s="12"/>
      <c r="R13" s="12"/>
      <c r="S13" s="12"/>
      <c r="U13" s="11"/>
      <c r="V13" s="12"/>
      <c r="W13" s="12"/>
      <c r="X13" s="12"/>
      <c r="Y13" s="12"/>
      <c r="Z13" s="12"/>
      <c r="AA13" s="12"/>
      <c r="AB13" s="12"/>
      <c r="AD13" s="3" t="s">
        <v>25</v>
      </c>
      <c r="AE13" s="17"/>
      <c r="AF13" s="5" t="s">
        <v>19</v>
      </c>
      <c r="AG13" s="6" t="s">
        <v>91</v>
      </c>
      <c r="AI13" s="83"/>
      <c r="AJ13" s="83"/>
      <c r="AK13" s="83"/>
      <c r="AL13" s="83"/>
      <c r="AM13" s="95"/>
      <c r="AN13" s="96"/>
      <c r="AO13" s="96"/>
      <c r="AP13" s="96"/>
      <c r="AQ13" s="95"/>
      <c r="AR13" s="96"/>
      <c r="AS13" s="96"/>
      <c r="AT13" s="96"/>
      <c r="AU13" s="95"/>
      <c r="AV13" s="96"/>
      <c r="AW13" s="96"/>
      <c r="AX13" s="96"/>
      <c r="AY13" s="83"/>
      <c r="AZ13" s="83"/>
      <c r="BA13" s="83"/>
      <c r="BB13" s="83"/>
      <c r="BC13" s="83"/>
      <c r="BD13" s="83"/>
      <c r="BE13" s="83"/>
      <c r="BF13" s="83"/>
    </row>
    <row r="14" spans="1:58" ht="15" customHeight="1" x14ac:dyDescent="0.25">
      <c r="B14" s="8" t="s">
        <v>2</v>
      </c>
      <c r="C14" s="87" t="str">
        <f>AG19</f>
        <v>Özel Elit Koleji Ortaokulu</v>
      </c>
      <c r="D14" s="87"/>
      <c r="E14" s="87"/>
      <c r="F14" s="87"/>
      <c r="G14" s="87"/>
      <c r="H14" s="87"/>
      <c r="I14" s="87"/>
      <c r="J14" s="88"/>
      <c r="L14" s="11"/>
      <c r="M14" s="12"/>
      <c r="N14" s="12"/>
      <c r="O14" s="12"/>
      <c r="P14" s="12"/>
      <c r="Q14" s="12"/>
      <c r="R14" s="12"/>
      <c r="S14" s="12"/>
      <c r="U14" s="11"/>
      <c r="V14" s="12"/>
      <c r="W14" s="12"/>
      <c r="X14" s="12"/>
      <c r="Y14" s="12"/>
      <c r="Z14" s="12"/>
      <c r="AA14" s="12"/>
      <c r="AB14" s="12"/>
      <c r="AD14" s="3" t="s">
        <v>26</v>
      </c>
      <c r="AE14" s="17"/>
      <c r="AF14" s="5" t="s">
        <v>20</v>
      </c>
      <c r="AG14" s="6" t="s">
        <v>94</v>
      </c>
      <c r="AI14" s="83"/>
      <c r="AJ14" s="83"/>
      <c r="AK14" s="83"/>
      <c r="AL14" s="83"/>
      <c r="AM14" s="97"/>
      <c r="AN14" s="98"/>
      <c r="AO14" s="98"/>
      <c r="AP14" s="98"/>
      <c r="AQ14" s="97"/>
      <c r="AR14" s="98"/>
      <c r="AS14" s="98"/>
      <c r="AT14" s="98"/>
      <c r="AU14" s="97"/>
      <c r="AV14" s="98"/>
      <c r="AW14" s="98"/>
      <c r="AX14" s="98"/>
      <c r="AY14" s="83"/>
      <c r="AZ14" s="83"/>
      <c r="BA14" s="83"/>
      <c r="BB14" s="83"/>
      <c r="BC14" s="83"/>
      <c r="BD14" s="83"/>
      <c r="BE14" s="83"/>
      <c r="BF14" s="83"/>
    </row>
    <row r="15" spans="1:58" ht="15" customHeight="1" x14ac:dyDescent="0.25">
      <c r="B15" s="9" t="s">
        <v>10</v>
      </c>
      <c r="C15" s="89" t="str">
        <f>AG20</f>
        <v>Özel Çorum Bahçeşehir Koleji Ortaokulu</v>
      </c>
      <c r="D15" s="89"/>
      <c r="E15" s="89"/>
      <c r="F15" s="89"/>
      <c r="G15" s="89"/>
      <c r="H15" s="89"/>
      <c r="I15" s="89"/>
      <c r="J15" s="90"/>
      <c r="L15" s="11"/>
      <c r="M15" s="12"/>
      <c r="N15" s="12"/>
      <c r="O15" s="12"/>
      <c r="P15" s="12"/>
      <c r="Q15" s="12"/>
      <c r="R15" s="12"/>
      <c r="S15" s="12"/>
      <c r="U15" s="11"/>
      <c r="V15" s="12"/>
      <c r="W15" s="12"/>
      <c r="X15" s="12"/>
      <c r="Y15" s="12"/>
      <c r="Z15" s="12"/>
      <c r="AA15" s="12"/>
      <c r="AB15" s="12"/>
      <c r="AD15" s="3" t="s">
        <v>27</v>
      </c>
      <c r="AE15" s="17"/>
      <c r="AF15" s="5" t="s">
        <v>21</v>
      </c>
      <c r="AG15" s="6" t="s">
        <v>92</v>
      </c>
      <c r="AI15" s="83" t="s">
        <v>28</v>
      </c>
      <c r="AJ15" s="83"/>
      <c r="AK15" s="83"/>
      <c r="AL15" s="83"/>
      <c r="AM15" s="83" t="s">
        <v>29</v>
      </c>
      <c r="AN15" s="83"/>
      <c r="AO15" s="83"/>
      <c r="AP15" s="83"/>
      <c r="AQ15" s="83" t="s">
        <v>30</v>
      </c>
      <c r="AR15" s="83"/>
      <c r="AS15" s="83"/>
      <c r="AT15" s="83"/>
      <c r="AU15" s="83" t="s">
        <v>31</v>
      </c>
      <c r="AV15" s="83"/>
      <c r="AW15" s="83"/>
      <c r="AX15" s="83"/>
      <c r="AY15" s="83" t="s">
        <v>32</v>
      </c>
      <c r="AZ15" s="83"/>
      <c r="BA15" s="83"/>
      <c r="BB15" s="83"/>
      <c r="BC15" s="83" t="s">
        <v>33</v>
      </c>
      <c r="BD15" s="83"/>
      <c r="BE15" s="83"/>
      <c r="BF15" s="83"/>
    </row>
    <row r="16" spans="1:58" ht="15" customHeight="1" x14ac:dyDescent="0.25">
      <c r="B16" s="9" t="s">
        <v>12</v>
      </c>
      <c r="C16" s="89" t="str">
        <f>AG21</f>
        <v>Kocatepe Ortaokulu</v>
      </c>
      <c r="D16" s="89"/>
      <c r="E16" s="89"/>
      <c r="F16" s="89"/>
      <c r="G16" s="89"/>
      <c r="H16" s="89"/>
      <c r="I16" s="89"/>
      <c r="J16" s="90"/>
      <c r="L16" s="11"/>
      <c r="M16" s="12"/>
      <c r="N16" s="12"/>
      <c r="O16" s="12"/>
      <c r="P16" s="12"/>
      <c r="Q16" s="12"/>
      <c r="R16" s="12"/>
      <c r="S16" s="12"/>
      <c r="U16" s="11"/>
      <c r="V16" s="12"/>
      <c r="W16" s="12"/>
      <c r="X16" s="12"/>
      <c r="Y16" s="12"/>
      <c r="Z16" s="12"/>
      <c r="AA16" s="12"/>
      <c r="AB16" s="12"/>
      <c r="AD16" s="3" t="s">
        <v>34</v>
      </c>
      <c r="AE16" s="17"/>
      <c r="AF16" s="5" t="s">
        <v>22</v>
      </c>
      <c r="AG16" s="6" t="s">
        <v>95</v>
      </c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</row>
    <row r="17" spans="1:58" ht="15" customHeight="1" thickBot="1" x14ac:dyDescent="0.3">
      <c r="B17" s="10" t="s">
        <v>14</v>
      </c>
      <c r="C17" s="91" t="str">
        <f>AG22</f>
        <v>Uğurludağ Ortaokulu</v>
      </c>
      <c r="D17" s="91"/>
      <c r="E17" s="91"/>
      <c r="F17" s="91"/>
      <c r="G17" s="91"/>
      <c r="H17" s="91"/>
      <c r="I17" s="91"/>
      <c r="J17" s="92"/>
      <c r="L17" s="11"/>
      <c r="M17" s="12"/>
      <c r="N17" s="12"/>
      <c r="O17" s="12"/>
      <c r="P17" s="12"/>
      <c r="Q17" s="12"/>
      <c r="R17" s="12"/>
      <c r="S17" s="12"/>
      <c r="U17" s="11"/>
      <c r="V17" s="12"/>
      <c r="W17" s="12"/>
      <c r="X17" s="12"/>
      <c r="Y17" s="12"/>
      <c r="Z17" s="12"/>
      <c r="AA17" s="12"/>
      <c r="AB17" s="12"/>
      <c r="AD17" s="3" t="s">
        <v>35</v>
      </c>
      <c r="AE17" s="17"/>
      <c r="AF17" s="5" t="s">
        <v>28</v>
      </c>
      <c r="AG17" s="6" t="s">
        <v>100</v>
      </c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</row>
    <row r="18" spans="1:58" ht="15" customHeight="1" thickBot="1" x14ac:dyDescent="0.3">
      <c r="B18" s="11"/>
      <c r="C18" s="12"/>
      <c r="D18" s="12"/>
      <c r="E18" s="12"/>
      <c r="F18" s="12"/>
      <c r="G18" s="12"/>
      <c r="H18" s="12"/>
      <c r="I18" s="12"/>
      <c r="J18" s="12"/>
      <c r="L18" s="11"/>
      <c r="M18" s="12"/>
      <c r="N18" s="12"/>
      <c r="O18" s="12"/>
      <c r="P18" s="12"/>
      <c r="Q18" s="12"/>
      <c r="R18" s="12"/>
      <c r="S18" s="12"/>
      <c r="U18" s="11"/>
      <c r="V18" s="12"/>
      <c r="W18" s="12"/>
      <c r="X18" s="12"/>
      <c r="Y18" s="12"/>
      <c r="Z18" s="12"/>
      <c r="AA18" s="12"/>
      <c r="AB18" s="12"/>
      <c r="AD18" s="3" t="s">
        <v>36</v>
      </c>
      <c r="AE18" s="17"/>
      <c r="AF18" s="5" t="s">
        <v>29</v>
      </c>
      <c r="AG18" s="6" t="s">
        <v>88</v>
      </c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</row>
    <row r="19" spans="1:58" ht="15" customHeight="1" x14ac:dyDescent="0.25">
      <c r="A19" s="104" t="s">
        <v>41</v>
      </c>
      <c r="B19" s="107" t="s">
        <v>126</v>
      </c>
      <c r="C19" s="108"/>
      <c r="D19" s="109"/>
      <c r="E19" s="19"/>
      <c r="F19" s="107" t="s">
        <v>43</v>
      </c>
      <c r="G19" s="109"/>
      <c r="H19" s="107" t="s">
        <v>44</v>
      </c>
      <c r="I19" s="108"/>
      <c r="J19" s="109"/>
      <c r="K19" s="116" t="s">
        <v>177</v>
      </c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9"/>
      <c r="AD19" s="3" t="s">
        <v>37</v>
      </c>
      <c r="AE19" s="17"/>
      <c r="AF19" s="5" t="s">
        <v>30</v>
      </c>
      <c r="AG19" s="6" t="s">
        <v>90</v>
      </c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</row>
    <row r="20" spans="1:58" ht="15" customHeight="1" x14ac:dyDescent="0.25">
      <c r="A20" s="105"/>
      <c r="B20" s="110"/>
      <c r="C20" s="111"/>
      <c r="D20" s="112"/>
      <c r="E20" s="20" t="s">
        <v>42</v>
      </c>
      <c r="F20" s="110"/>
      <c r="G20" s="112"/>
      <c r="H20" s="110"/>
      <c r="I20" s="111"/>
      <c r="J20" s="112"/>
      <c r="K20" s="110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2"/>
      <c r="AD20" s="3" t="s">
        <v>38</v>
      </c>
      <c r="AE20" s="17"/>
      <c r="AF20" s="5" t="s">
        <v>31</v>
      </c>
      <c r="AG20" s="6" t="s">
        <v>103</v>
      </c>
    </row>
    <row r="21" spans="1:58" ht="15" customHeight="1" thickBot="1" x14ac:dyDescent="0.3">
      <c r="A21" s="106"/>
      <c r="B21" s="113"/>
      <c r="C21" s="114"/>
      <c r="D21" s="115"/>
      <c r="E21" s="21"/>
      <c r="F21" s="113"/>
      <c r="G21" s="115"/>
      <c r="H21" s="113"/>
      <c r="I21" s="114"/>
      <c r="J21" s="115"/>
      <c r="K21" s="113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5"/>
      <c r="AD21" s="3" t="s">
        <v>39</v>
      </c>
      <c r="AE21" s="17"/>
      <c r="AF21" s="5" t="s">
        <v>32</v>
      </c>
      <c r="AG21" s="6" t="s">
        <v>97</v>
      </c>
    </row>
    <row r="22" spans="1:58" ht="15" customHeight="1" x14ac:dyDescent="0.25">
      <c r="A22" s="13">
        <v>1</v>
      </c>
      <c r="B22" s="117" t="s">
        <v>45</v>
      </c>
      <c r="C22" s="117"/>
      <c r="D22" s="117"/>
      <c r="E22" s="64">
        <v>45636</v>
      </c>
      <c r="F22" s="118">
        <v>0.41666666666666669</v>
      </c>
      <c r="G22" s="117"/>
      <c r="H22" s="119" t="s">
        <v>46</v>
      </c>
      <c r="I22" s="119"/>
      <c r="J22" s="119"/>
      <c r="K22" s="120" t="str">
        <f>CONCATENATE(C7," ","-"," ",C10)</f>
        <v>Sultan Abdülhamid Han Ortaokulu - Mimar Sinan Ortaokulu</v>
      </c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1"/>
      <c r="AD22" s="3" t="s">
        <v>40</v>
      </c>
      <c r="AE22" s="17"/>
      <c r="AF22" s="5" t="s">
        <v>33</v>
      </c>
      <c r="AG22" s="6" t="s">
        <v>98</v>
      </c>
    </row>
    <row r="23" spans="1:58" ht="15" customHeight="1" x14ac:dyDescent="0.25">
      <c r="A23" s="14">
        <v>2</v>
      </c>
      <c r="B23" s="99" t="s">
        <v>45</v>
      </c>
      <c r="C23" s="99"/>
      <c r="D23" s="99"/>
      <c r="E23" s="65">
        <v>45636</v>
      </c>
      <c r="F23" s="100">
        <v>0.45833333333333331</v>
      </c>
      <c r="G23" s="100"/>
      <c r="H23" s="101" t="s">
        <v>47</v>
      </c>
      <c r="I23" s="101"/>
      <c r="J23" s="101"/>
      <c r="K23" s="102" t="str">
        <f>CONCATENATE(C8," ","-"," ",C9)</f>
        <v>İskilip Erenler Cumhuriyet Ortaokulu - İskilip Azmimilli Ortaokulu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3"/>
      <c r="AD23" s="2"/>
    </row>
    <row r="24" spans="1:58" ht="15" customHeight="1" x14ac:dyDescent="0.25">
      <c r="A24" s="14">
        <v>3</v>
      </c>
      <c r="B24" s="99" t="s">
        <v>45</v>
      </c>
      <c r="C24" s="99"/>
      <c r="D24" s="99"/>
      <c r="E24" s="65">
        <v>45636</v>
      </c>
      <c r="F24" s="100">
        <v>0.5</v>
      </c>
      <c r="G24" s="99"/>
      <c r="H24" s="101" t="s">
        <v>48</v>
      </c>
      <c r="I24" s="101"/>
      <c r="J24" s="101"/>
      <c r="K24" s="102" t="str">
        <f>CONCATENATE(M7," ","-"," ",M10)</f>
        <v>Danişmend Gazi İmam Hatip Ortaokulu - Suheybi Rumi İmam Hatip Ortaokulu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3"/>
    </row>
    <row r="25" spans="1:58" ht="15" customHeight="1" thickBot="1" x14ac:dyDescent="0.3">
      <c r="A25" s="60">
        <v>4</v>
      </c>
      <c r="B25" s="122" t="s">
        <v>45</v>
      </c>
      <c r="C25" s="122"/>
      <c r="D25" s="122"/>
      <c r="E25" s="66">
        <v>45636</v>
      </c>
      <c r="F25" s="123">
        <v>0.54166666666666663</v>
      </c>
      <c r="G25" s="123"/>
      <c r="H25" s="124" t="s">
        <v>49</v>
      </c>
      <c r="I25" s="124"/>
      <c r="J25" s="124"/>
      <c r="K25" s="125" t="str">
        <f>CONCATENATE(M8," ","-"," ",M9)</f>
        <v>Ted Çorum Koleji Özel Ortaokulu - Mecitözü Yatılı Bölge Ortaokulu</v>
      </c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6"/>
    </row>
    <row r="26" spans="1:58" ht="15" customHeight="1" x14ac:dyDescent="0.25">
      <c r="A26" s="59">
        <v>5</v>
      </c>
      <c r="B26" s="127" t="s">
        <v>45</v>
      </c>
      <c r="C26" s="127"/>
      <c r="D26" s="127"/>
      <c r="E26" s="67">
        <v>45638</v>
      </c>
      <c r="F26" s="128">
        <v>0.41666666666666669</v>
      </c>
      <c r="G26" s="127"/>
      <c r="H26" s="129" t="s">
        <v>50</v>
      </c>
      <c r="I26" s="129"/>
      <c r="J26" s="129"/>
      <c r="K26" s="130" t="str">
        <f>CONCATENATE(V7," ","-"," ",V10)</f>
        <v>Yıldırım Beyazıt İmam Hatip Ortaokulu - 23 Nisan Ortaokulu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1"/>
    </row>
    <row r="27" spans="1:58" ht="15" customHeight="1" x14ac:dyDescent="0.25">
      <c r="A27" s="14">
        <v>6</v>
      </c>
      <c r="B27" s="99" t="s">
        <v>45</v>
      </c>
      <c r="C27" s="99"/>
      <c r="D27" s="99"/>
      <c r="E27" s="65">
        <v>45638</v>
      </c>
      <c r="F27" s="100">
        <v>0.45833333333333331</v>
      </c>
      <c r="G27" s="100"/>
      <c r="H27" s="101" t="s">
        <v>51</v>
      </c>
      <c r="I27" s="101"/>
      <c r="J27" s="101"/>
      <c r="K27" s="102" t="str">
        <f>CONCATENATE(V8," ","-"," ",V9)</f>
        <v>Çeşmeören Ortaokulu - Özel Çorum Bilgi Ortaokulu</v>
      </c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3"/>
    </row>
    <row r="28" spans="1:58" ht="15" customHeight="1" x14ac:dyDescent="0.25">
      <c r="A28" s="14">
        <v>7</v>
      </c>
      <c r="B28" s="99" t="s">
        <v>45</v>
      </c>
      <c r="C28" s="99"/>
      <c r="D28" s="99"/>
      <c r="E28" s="65">
        <v>45638</v>
      </c>
      <c r="F28" s="100">
        <v>0.5</v>
      </c>
      <c r="G28" s="99"/>
      <c r="H28" s="101" t="s">
        <v>52</v>
      </c>
      <c r="I28" s="101"/>
      <c r="J28" s="101"/>
      <c r="K28" s="102" t="str">
        <f>CONCATENATE(C14," ","-"," ",C17)</f>
        <v>Özel Elit Koleji Ortaokulu - Uğurludağ Ortaokulu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3"/>
    </row>
    <row r="29" spans="1:58" ht="15" customHeight="1" thickBot="1" x14ac:dyDescent="0.3">
      <c r="A29" s="60">
        <v>8</v>
      </c>
      <c r="B29" s="122" t="s">
        <v>45</v>
      </c>
      <c r="C29" s="122"/>
      <c r="D29" s="122"/>
      <c r="E29" s="66">
        <v>45638</v>
      </c>
      <c r="F29" s="123">
        <v>0.54166666666666663</v>
      </c>
      <c r="G29" s="123"/>
      <c r="H29" s="124" t="s">
        <v>53</v>
      </c>
      <c r="I29" s="124"/>
      <c r="J29" s="124"/>
      <c r="K29" s="125" t="str">
        <f>CONCATENATE(C15," ","-"," ",C16)</f>
        <v>Özel Çorum Bahçeşehir Koleji Ortaokulu - Kocatepe Ortaokulu</v>
      </c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6"/>
    </row>
    <row r="30" spans="1:58" ht="15" customHeight="1" x14ac:dyDescent="0.25">
      <c r="A30" s="59">
        <v>9</v>
      </c>
      <c r="B30" s="127" t="s">
        <v>54</v>
      </c>
      <c r="C30" s="127"/>
      <c r="D30" s="127"/>
      <c r="E30" s="67">
        <v>45642</v>
      </c>
      <c r="F30" s="128">
        <v>0.41666666666666669</v>
      </c>
      <c r="G30" s="127"/>
      <c r="H30" s="129" t="s">
        <v>55</v>
      </c>
      <c r="I30" s="129"/>
      <c r="J30" s="129"/>
      <c r="K30" s="130" t="str">
        <f>CONCATENATE(C11," ","-"," ",C9)</f>
        <v>Mustafa Kemal Ortaokulu - İskilip Azmimilli Ortaokulu</v>
      </c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1"/>
    </row>
    <row r="31" spans="1:58" ht="15" customHeight="1" x14ac:dyDescent="0.25">
      <c r="A31" s="14">
        <v>10</v>
      </c>
      <c r="B31" s="99" t="s">
        <v>54</v>
      </c>
      <c r="C31" s="99"/>
      <c r="D31" s="99"/>
      <c r="E31" s="65">
        <v>45642</v>
      </c>
      <c r="F31" s="100">
        <v>0.45833333333333331</v>
      </c>
      <c r="G31" s="100"/>
      <c r="H31" s="101" t="s">
        <v>56</v>
      </c>
      <c r="I31" s="101"/>
      <c r="J31" s="101"/>
      <c r="K31" s="102" t="str">
        <f>CONCATENATE(C7," ","-"," ",C8)</f>
        <v>Sultan Abdülhamid Han Ortaokulu - İskilip Erenler Cumhuriyet Ortaokulu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3"/>
    </row>
    <row r="32" spans="1:58" ht="15" customHeight="1" x14ac:dyDescent="0.25">
      <c r="A32" s="14">
        <v>11</v>
      </c>
      <c r="B32" s="99" t="s">
        <v>54</v>
      </c>
      <c r="C32" s="99"/>
      <c r="D32" s="99"/>
      <c r="E32" s="65">
        <v>45642</v>
      </c>
      <c r="F32" s="100">
        <v>0.5</v>
      </c>
      <c r="G32" s="99"/>
      <c r="H32" s="101" t="s">
        <v>57</v>
      </c>
      <c r="I32" s="101"/>
      <c r="J32" s="101"/>
      <c r="K32" s="102" t="str">
        <f>CONCATENATE(M11," ","-"," ",M9)</f>
        <v>Necip Fazıl Kısakürek Ortaokulu - Mecitözü Yatılı Bölge Ortaokulu</v>
      </c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3"/>
    </row>
    <row r="33" spans="1:28" ht="15" customHeight="1" thickBot="1" x14ac:dyDescent="0.3">
      <c r="A33" s="60">
        <v>12</v>
      </c>
      <c r="B33" s="122" t="s">
        <v>54</v>
      </c>
      <c r="C33" s="122"/>
      <c r="D33" s="122"/>
      <c r="E33" s="66">
        <v>45642</v>
      </c>
      <c r="F33" s="123">
        <v>0.54166666666666663</v>
      </c>
      <c r="G33" s="123"/>
      <c r="H33" s="124" t="s">
        <v>58</v>
      </c>
      <c r="I33" s="124"/>
      <c r="J33" s="124"/>
      <c r="K33" s="125" t="str">
        <f>CONCATENATE(M7," ","-"," ",M8)</f>
        <v>Danişmend Gazi İmam Hatip Ortaokulu - Ted Çorum Koleji Özel Ortaokulu</v>
      </c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6"/>
    </row>
    <row r="34" spans="1:28" ht="15" customHeight="1" x14ac:dyDescent="0.25">
      <c r="A34" s="59">
        <v>13</v>
      </c>
      <c r="B34" s="127" t="s">
        <v>54</v>
      </c>
      <c r="C34" s="127"/>
      <c r="D34" s="127"/>
      <c r="E34" s="67">
        <v>45643</v>
      </c>
      <c r="F34" s="128">
        <v>0.41666666666666669</v>
      </c>
      <c r="G34" s="127"/>
      <c r="H34" s="129" t="s">
        <v>59</v>
      </c>
      <c r="I34" s="129"/>
      <c r="J34" s="129"/>
      <c r="K34" s="130" t="str">
        <f>CONCATENATE(V7," ","-"," ",V9)</f>
        <v>Yıldırım Beyazıt İmam Hatip Ortaokulu - Özel Çorum Bilgi Ortaokulu</v>
      </c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1"/>
    </row>
    <row r="35" spans="1:28" ht="15" customHeight="1" x14ac:dyDescent="0.25">
      <c r="A35" s="14">
        <v>14</v>
      </c>
      <c r="B35" s="99" t="s">
        <v>54</v>
      </c>
      <c r="C35" s="99"/>
      <c r="D35" s="99"/>
      <c r="E35" s="65">
        <v>45643</v>
      </c>
      <c r="F35" s="100">
        <v>0.45833333333333331</v>
      </c>
      <c r="G35" s="100"/>
      <c r="H35" s="101" t="s">
        <v>60</v>
      </c>
      <c r="I35" s="101"/>
      <c r="J35" s="101"/>
      <c r="K35" s="102" t="str">
        <f>CONCATENATE(V10," ","-"," ",V8)</f>
        <v>23 Nisan Ortaokulu - Çeşmeören Ortaokulu</v>
      </c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3"/>
    </row>
    <row r="36" spans="1:28" ht="15" customHeight="1" x14ac:dyDescent="0.25">
      <c r="A36" s="14">
        <v>15</v>
      </c>
      <c r="B36" s="99" t="s">
        <v>54</v>
      </c>
      <c r="C36" s="99"/>
      <c r="D36" s="99"/>
      <c r="E36" s="65">
        <v>45643</v>
      </c>
      <c r="F36" s="100">
        <v>0.5</v>
      </c>
      <c r="G36" s="99"/>
      <c r="H36" s="101" t="s">
        <v>61</v>
      </c>
      <c r="I36" s="101"/>
      <c r="J36" s="101"/>
      <c r="K36" s="102" t="str">
        <f>CONCATENATE(C14," ","-"," ",C16)</f>
        <v>Özel Elit Koleji Ortaokulu - Kocatepe Ortaokulu</v>
      </c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3"/>
    </row>
    <row r="37" spans="1:28" ht="15" customHeight="1" thickBot="1" x14ac:dyDescent="0.3">
      <c r="A37" s="60">
        <v>16</v>
      </c>
      <c r="B37" s="122" t="s">
        <v>54</v>
      </c>
      <c r="C37" s="122"/>
      <c r="D37" s="122"/>
      <c r="E37" s="66">
        <v>45643</v>
      </c>
      <c r="F37" s="123">
        <v>0.54166666666666663</v>
      </c>
      <c r="G37" s="123"/>
      <c r="H37" s="124" t="s">
        <v>62</v>
      </c>
      <c r="I37" s="124"/>
      <c r="J37" s="124"/>
      <c r="K37" s="125" t="str">
        <f>CONCATENATE(C17," ","-"," ",C15)</f>
        <v>Uğurludağ Ortaokulu - Özel Çorum Bahçeşehir Koleji Ortaokulu</v>
      </c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6"/>
    </row>
    <row r="38" spans="1:28" ht="15" customHeight="1" x14ac:dyDescent="0.25">
      <c r="A38" s="59">
        <v>17</v>
      </c>
      <c r="B38" s="127" t="s">
        <v>63</v>
      </c>
      <c r="C38" s="127"/>
      <c r="D38" s="127"/>
      <c r="E38" s="67">
        <v>45644</v>
      </c>
      <c r="F38" s="128">
        <v>0.41666666666666669</v>
      </c>
      <c r="G38" s="127"/>
      <c r="H38" s="129" t="s">
        <v>64</v>
      </c>
      <c r="I38" s="129"/>
      <c r="J38" s="129"/>
      <c r="K38" s="130" t="str">
        <f>CONCATENATE(C10," ","-"," ",C8)</f>
        <v>Mimar Sinan Ortaokulu - İskilip Erenler Cumhuriyet Ortaokulu</v>
      </c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1"/>
    </row>
    <row r="39" spans="1:28" ht="15" customHeight="1" x14ac:dyDescent="0.25">
      <c r="A39" s="14">
        <v>18</v>
      </c>
      <c r="B39" s="99" t="s">
        <v>63</v>
      </c>
      <c r="C39" s="99"/>
      <c r="D39" s="99"/>
      <c r="E39" s="65">
        <v>45644</v>
      </c>
      <c r="F39" s="100">
        <v>0.45833333333333331</v>
      </c>
      <c r="G39" s="100"/>
      <c r="H39" s="101" t="s">
        <v>65</v>
      </c>
      <c r="I39" s="101"/>
      <c r="J39" s="101"/>
      <c r="K39" s="102" t="str">
        <f>CONCATENATE(C11," ","-"," ",C7)</f>
        <v>Mustafa Kemal Ortaokulu - Sultan Abdülhamid Han Ortaokulu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3"/>
    </row>
    <row r="40" spans="1:28" ht="15" customHeight="1" x14ac:dyDescent="0.25">
      <c r="A40" s="14">
        <v>19</v>
      </c>
      <c r="B40" s="99" t="s">
        <v>63</v>
      </c>
      <c r="C40" s="99"/>
      <c r="D40" s="99"/>
      <c r="E40" s="65">
        <v>45644</v>
      </c>
      <c r="F40" s="100">
        <v>0.5</v>
      </c>
      <c r="G40" s="99"/>
      <c r="H40" s="101" t="s">
        <v>66</v>
      </c>
      <c r="I40" s="101"/>
      <c r="J40" s="101"/>
      <c r="K40" s="102" t="str">
        <f>CONCATENATE(M10," ","-"," ",M8)</f>
        <v>Suheybi Rumi İmam Hatip Ortaokulu - Ted Çorum Koleji Özel Ortaokulu</v>
      </c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3"/>
    </row>
    <row r="41" spans="1:28" ht="15" customHeight="1" thickBot="1" x14ac:dyDescent="0.3">
      <c r="A41" s="60">
        <v>20</v>
      </c>
      <c r="B41" s="122" t="s">
        <v>63</v>
      </c>
      <c r="C41" s="122"/>
      <c r="D41" s="122"/>
      <c r="E41" s="66">
        <v>45644</v>
      </c>
      <c r="F41" s="123">
        <v>0.54166666666666663</v>
      </c>
      <c r="G41" s="123"/>
      <c r="H41" s="124" t="s">
        <v>67</v>
      </c>
      <c r="I41" s="133"/>
      <c r="J41" s="133"/>
      <c r="K41" s="125" t="str">
        <f>CONCATENATE(M11," ","-"," ",M7)</f>
        <v>Necip Fazıl Kısakürek Ortaokulu - Danişmend Gazi İmam Hatip Ortaokulu</v>
      </c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6"/>
    </row>
    <row r="42" spans="1:28" ht="15" customHeight="1" x14ac:dyDescent="0.25">
      <c r="A42" s="59">
        <v>21</v>
      </c>
      <c r="B42" s="127" t="s">
        <v>63</v>
      </c>
      <c r="C42" s="127"/>
      <c r="D42" s="127"/>
      <c r="E42" s="67">
        <v>45645</v>
      </c>
      <c r="F42" s="128">
        <v>0.41666666666666669</v>
      </c>
      <c r="G42" s="127"/>
      <c r="H42" s="134" t="s">
        <v>68</v>
      </c>
      <c r="I42" s="134"/>
      <c r="J42" s="134"/>
      <c r="K42" s="130" t="str">
        <f>CONCATENATE(V7," ","-"," ",V8)</f>
        <v>Yıldırım Beyazıt İmam Hatip Ortaokulu - Çeşmeören Ortaokulu</v>
      </c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1"/>
    </row>
    <row r="43" spans="1:28" ht="15" customHeight="1" x14ac:dyDescent="0.25">
      <c r="A43" s="14">
        <v>22</v>
      </c>
      <c r="B43" s="99" t="s">
        <v>63</v>
      </c>
      <c r="C43" s="99"/>
      <c r="D43" s="99"/>
      <c r="E43" s="65">
        <v>45645</v>
      </c>
      <c r="F43" s="100">
        <v>0.45833333333333331</v>
      </c>
      <c r="G43" s="100"/>
      <c r="H43" s="132" t="s">
        <v>69</v>
      </c>
      <c r="I43" s="132"/>
      <c r="J43" s="132"/>
      <c r="K43" s="102" t="str">
        <f>CONCATENATE(V9," ","-"," ",V10)</f>
        <v>Özel Çorum Bilgi Ortaokulu - 23 Nisan Ortaokulu</v>
      </c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3"/>
    </row>
    <row r="44" spans="1:28" ht="15" customHeight="1" x14ac:dyDescent="0.25">
      <c r="A44" s="14">
        <v>23</v>
      </c>
      <c r="B44" s="99" t="s">
        <v>63</v>
      </c>
      <c r="C44" s="99"/>
      <c r="D44" s="99"/>
      <c r="E44" s="65">
        <v>45645</v>
      </c>
      <c r="F44" s="100">
        <v>0.5</v>
      </c>
      <c r="G44" s="99"/>
      <c r="H44" s="101" t="s">
        <v>70</v>
      </c>
      <c r="I44" s="101"/>
      <c r="J44" s="101"/>
      <c r="K44" s="102" t="str">
        <f>CONCATENATE(C14," ","-"," ",C15)</f>
        <v>Özel Elit Koleji Ortaokulu - Özel Çorum Bahçeşehir Koleji Ortaokulu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3"/>
    </row>
    <row r="45" spans="1:28" ht="15" customHeight="1" thickBot="1" x14ac:dyDescent="0.3">
      <c r="A45" s="60">
        <v>24</v>
      </c>
      <c r="B45" s="122" t="s">
        <v>63</v>
      </c>
      <c r="C45" s="122"/>
      <c r="D45" s="122"/>
      <c r="E45" s="66">
        <v>45645</v>
      </c>
      <c r="F45" s="123">
        <v>0.54166666666666663</v>
      </c>
      <c r="G45" s="123"/>
      <c r="H45" s="124" t="s">
        <v>71</v>
      </c>
      <c r="I45" s="124"/>
      <c r="J45" s="124"/>
      <c r="K45" s="125" t="str">
        <f>CONCATENATE(C16," ","-"," ",C17)</f>
        <v>Kocatepe Ortaokulu - Uğurludağ Ortaokulu</v>
      </c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6"/>
    </row>
    <row r="46" spans="1:28" ht="15" customHeight="1" x14ac:dyDescent="0.25">
      <c r="A46" s="59">
        <v>25</v>
      </c>
      <c r="B46" s="127" t="s">
        <v>72</v>
      </c>
      <c r="C46" s="127"/>
      <c r="D46" s="127"/>
      <c r="E46" s="67">
        <v>45649</v>
      </c>
      <c r="F46" s="128">
        <v>0.41666666666666669</v>
      </c>
      <c r="G46" s="127"/>
      <c r="H46" s="129" t="s">
        <v>73</v>
      </c>
      <c r="I46" s="129"/>
      <c r="J46" s="129"/>
      <c r="K46" s="130" t="str">
        <f>CONCATENATE(C9," ","-"," ",C7)</f>
        <v>İskilip Azmimilli Ortaokulu - Sultan Abdülhamid Han Ortaokulu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1"/>
    </row>
    <row r="47" spans="1:28" ht="15" customHeight="1" x14ac:dyDescent="0.25">
      <c r="A47" s="14">
        <v>26</v>
      </c>
      <c r="B47" s="99" t="s">
        <v>72</v>
      </c>
      <c r="C47" s="99"/>
      <c r="D47" s="99"/>
      <c r="E47" s="65">
        <v>45649</v>
      </c>
      <c r="F47" s="100">
        <v>0.45833333333333331</v>
      </c>
      <c r="G47" s="100"/>
      <c r="H47" s="101" t="s">
        <v>74</v>
      </c>
      <c r="I47" s="101"/>
      <c r="J47" s="101"/>
      <c r="K47" s="102" t="str">
        <f>CONCATENATE(C10," ","-"," ",C11)</f>
        <v>Mimar Sinan Ortaokulu - Mustafa Kemal Ortaokulu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3"/>
    </row>
    <row r="48" spans="1:28" ht="15" customHeight="1" x14ac:dyDescent="0.25">
      <c r="A48" s="14">
        <v>27</v>
      </c>
      <c r="B48" s="99" t="s">
        <v>72</v>
      </c>
      <c r="C48" s="99"/>
      <c r="D48" s="99"/>
      <c r="E48" s="65">
        <v>45649</v>
      </c>
      <c r="F48" s="100">
        <v>0.5</v>
      </c>
      <c r="G48" s="99"/>
      <c r="H48" s="101" t="s">
        <v>75</v>
      </c>
      <c r="I48" s="101"/>
      <c r="J48" s="101"/>
      <c r="K48" s="102" t="str">
        <f>CONCATENATE(M9," ","-"," ",M7)</f>
        <v>Mecitözü Yatılı Bölge Ortaokulu - Danişmend Gazi İmam Hatip Ortaokulu</v>
      </c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</row>
    <row r="49" spans="1:28" ht="15" customHeight="1" thickBot="1" x14ac:dyDescent="0.3">
      <c r="A49" s="60">
        <v>28</v>
      </c>
      <c r="B49" s="122" t="s">
        <v>72</v>
      </c>
      <c r="C49" s="122"/>
      <c r="D49" s="122"/>
      <c r="E49" s="66">
        <v>45649</v>
      </c>
      <c r="F49" s="123">
        <v>0.54166666666666663</v>
      </c>
      <c r="G49" s="123"/>
      <c r="H49" s="124" t="s">
        <v>76</v>
      </c>
      <c r="I49" s="124"/>
      <c r="J49" s="124"/>
      <c r="K49" s="125" t="str">
        <f>CONCATENATE(M10," ","-"," ",M11)</f>
        <v>Suheybi Rumi İmam Hatip Ortaokulu - Necip Fazıl Kısakürek Ortaokulu</v>
      </c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6"/>
    </row>
    <row r="50" spans="1:28" ht="15" customHeight="1" x14ac:dyDescent="0.25">
      <c r="A50" s="13">
        <v>29</v>
      </c>
      <c r="B50" s="117" t="s">
        <v>77</v>
      </c>
      <c r="C50" s="117"/>
      <c r="D50" s="117"/>
      <c r="E50" s="64">
        <v>45650</v>
      </c>
      <c r="F50" s="118">
        <v>0.41666666666666669</v>
      </c>
      <c r="G50" s="117"/>
      <c r="H50" s="119" t="s">
        <v>78</v>
      </c>
      <c r="I50" s="119"/>
      <c r="J50" s="119"/>
      <c r="K50" s="120" t="str">
        <f>CONCATENATE(C8," ","-"," ",C11)</f>
        <v>İskilip Erenler Cumhuriyet Ortaokulu - Mustafa Kemal Ortaokulu</v>
      </c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1"/>
    </row>
    <row r="51" spans="1:28" ht="15" customHeight="1" x14ac:dyDescent="0.25">
      <c r="A51" s="14">
        <v>30</v>
      </c>
      <c r="B51" s="99" t="s">
        <v>77</v>
      </c>
      <c r="C51" s="99"/>
      <c r="D51" s="99"/>
      <c r="E51" s="65">
        <v>45650</v>
      </c>
      <c r="F51" s="100">
        <v>0.45833333333333331</v>
      </c>
      <c r="G51" s="100"/>
      <c r="H51" s="101" t="s">
        <v>79</v>
      </c>
      <c r="I51" s="101"/>
      <c r="J51" s="101"/>
      <c r="K51" s="102" t="str">
        <f>CONCATENATE(C9," ","-"," ",C10)</f>
        <v>İskilip Azmimilli Ortaokulu - Mimar Sinan Ortaokulu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3"/>
    </row>
    <row r="52" spans="1:28" ht="15" customHeight="1" x14ac:dyDescent="0.25">
      <c r="A52" s="14">
        <v>31</v>
      </c>
      <c r="B52" s="99" t="s">
        <v>77</v>
      </c>
      <c r="C52" s="99"/>
      <c r="D52" s="99"/>
      <c r="E52" s="65">
        <v>45650</v>
      </c>
      <c r="F52" s="100">
        <v>0.5</v>
      </c>
      <c r="G52" s="99"/>
      <c r="H52" s="101" t="s">
        <v>80</v>
      </c>
      <c r="I52" s="101"/>
      <c r="J52" s="101"/>
      <c r="K52" s="102" t="str">
        <f>CONCATENATE(M8," ","-"," ",M11)</f>
        <v>Ted Çorum Koleji Özel Ortaokulu - Necip Fazıl Kısakürek Ortaokulu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3"/>
    </row>
    <row r="53" spans="1:28" ht="15" customHeight="1" thickBot="1" x14ac:dyDescent="0.3">
      <c r="A53" s="60">
        <v>32</v>
      </c>
      <c r="B53" s="122" t="s">
        <v>77</v>
      </c>
      <c r="C53" s="122"/>
      <c r="D53" s="122"/>
      <c r="E53" s="66">
        <v>45650</v>
      </c>
      <c r="F53" s="123">
        <v>0.54166666666666663</v>
      </c>
      <c r="G53" s="123"/>
      <c r="H53" s="124" t="s">
        <v>81</v>
      </c>
      <c r="I53" s="124"/>
      <c r="J53" s="124"/>
      <c r="K53" s="125" t="str">
        <f>CONCATENATE(M9," ","-"," ",M10)</f>
        <v>Mecitözü Yatılı Bölge Ortaokulu - Suheybi Rumi İmam Hatip Ortaokulu</v>
      </c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6"/>
    </row>
    <row r="54" spans="1:28" ht="15" hidden="1" customHeight="1" x14ac:dyDescent="0.25">
      <c r="A54" s="68">
        <v>33</v>
      </c>
      <c r="B54" s="153" t="s">
        <v>82</v>
      </c>
      <c r="C54" s="153"/>
      <c r="D54" s="153"/>
      <c r="E54" s="69"/>
      <c r="F54" s="154">
        <v>0</v>
      </c>
      <c r="G54" s="153"/>
      <c r="H54" s="155" t="s">
        <v>83</v>
      </c>
      <c r="I54" s="155"/>
      <c r="J54" s="155"/>
      <c r="K54" s="156" t="s">
        <v>84</v>
      </c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7"/>
    </row>
    <row r="55" spans="1:28" ht="15" hidden="1" customHeight="1" x14ac:dyDescent="0.25">
      <c r="A55" s="22">
        <v>34</v>
      </c>
      <c r="B55" s="148" t="s">
        <v>82</v>
      </c>
      <c r="C55" s="148"/>
      <c r="D55" s="148"/>
      <c r="E55" s="23"/>
      <c r="F55" s="149">
        <v>0</v>
      </c>
      <c r="G55" s="148"/>
      <c r="H55" s="150" t="s">
        <v>130</v>
      </c>
      <c r="I55" s="150"/>
      <c r="J55" s="150"/>
      <c r="K55" s="151" t="s">
        <v>131</v>
      </c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2"/>
    </row>
    <row r="56" spans="1:28" ht="15" hidden="1" customHeight="1" x14ac:dyDescent="0.25">
      <c r="A56" s="22">
        <v>35</v>
      </c>
      <c r="B56" s="148" t="s">
        <v>85</v>
      </c>
      <c r="C56" s="148"/>
      <c r="D56" s="148"/>
      <c r="E56" s="23"/>
      <c r="F56" s="149">
        <v>0</v>
      </c>
      <c r="G56" s="148"/>
      <c r="H56" s="150" t="s">
        <v>132</v>
      </c>
      <c r="I56" s="150"/>
      <c r="J56" s="150"/>
      <c r="K56" s="151" t="s">
        <v>133</v>
      </c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2"/>
    </row>
    <row r="57" spans="1:28" ht="15" hidden="1" customHeight="1" thickBot="1" x14ac:dyDescent="0.3">
      <c r="A57" s="24">
        <v>36</v>
      </c>
      <c r="B57" s="141" t="s">
        <v>85</v>
      </c>
      <c r="C57" s="141"/>
      <c r="D57" s="141"/>
      <c r="E57" s="25"/>
      <c r="F57" s="142">
        <v>0</v>
      </c>
      <c r="G57" s="141"/>
      <c r="H57" s="143" t="s">
        <v>134</v>
      </c>
      <c r="I57" s="143"/>
      <c r="J57" s="143"/>
      <c r="K57" s="144" t="s">
        <v>135</v>
      </c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5"/>
    </row>
    <row r="59" spans="1:28" ht="15.75" thickBot="1" x14ac:dyDescent="0.3"/>
    <row r="60" spans="1:28" ht="33.6" customHeight="1" thickBot="1" x14ac:dyDescent="0.3">
      <c r="A60" s="135" t="s">
        <v>179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7"/>
    </row>
    <row r="61" spans="1:28" x14ac:dyDescent="0.25">
      <c r="A61" s="62"/>
    </row>
    <row r="62" spans="1:28" ht="15.75" thickBot="1" x14ac:dyDescent="0.3">
      <c r="A62" s="62"/>
    </row>
    <row r="63" spans="1:28" ht="31.15" customHeight="1" thickBot="1" x14ac:dyDescent="0.3">
      <c r="A63" s="138" t="s">
        <v>180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40"/>
    </row>
  </sheetData>
  <mergeCells count="196">
    <mergeCell ref="A60:AB60"/>
    <mergeCell ref="A63:AB63"/>
    <mergeCell ref="B57:D57"/>
    <mergeCell ref="F57:G57"/>
    <mergeCell ref="H57:J57"/>
    <mergeCell ref="K57:AB57"/>
    <mergeCell ref="A1:AB1"/>
    <mergeCell ref="A2:AB2"/>
    <mergeCell ref="B55:D55"/>
    <mergeCell ref="F55:G55"/>
    <mergeCell ref="H55:J55"/>
    <mergeCell ref="K55:AB55"/>
    <mergeCell ref="B56:D56"/>
    <mergeCell ref="F56:G56"/>
    <mergeCell ref="H56:J56"/>
    <mergeCell ref="K56:AB56"/>
    <mergeCell ref="B53:D53"/>
    <mergeCell ref="F53:G53"/>
    <mergeCell ref="H53:J53"/>
    <mergeCell ref="K53:AB53"/>
    <mergeCell ref="B54:D54"/>
    <mergeCell ref="F54:G54"/>
    <mergeCell ref="H54:J54"/>
    <mergeCell ref="K54:AB54"/>
    <mergeCell ref="B51:D51"/>
    <mergeCell ref="F51:G51"/>
    <mergeCell ref="H51:J51"/>
    <mergeCell ref="K51:AB51"/>
    <mergeCell ref="B52:D52"/>
    <mergeCell ref="F52:G52"/>
    <mergeCell ref="H52:J52"/>
    <mergeCell ref="K52:AB52"/>
    <mergeCell ref="B49:D49"/>
    <mergeCell ref="F49:G49"/>
    <mergeCell ref="H49:J49"/>
    <mergeCell ref="K49:AB49"/>
    <mergeCell ref="B50:D50"/>
    <mergeCell ref="F50:G50"/>
    <mergeCell ref="H50:J50"/>
    <mergeCell ref="K50:AB50"/>
    <mergeCell ref="B47:D47"/>
    <mergeCell ref="F47:G47"/>
    <mergeCell ref="H47:J47"/>
    <mergeCell ref="K47:AB47"/>
    <mergeCell ref="B48:D48"/>
    <mergeCell ref="F48:G48"/>
    <mergeCell ref="H48:J48"/>
    <mergeCell ref="K48:AB48"/>
    <mergeCell ref="B45:D45"/>
    <mergeCell ref="F45:G45"/>
    <mergeCell ref="H45:J45"/>
    <mergeCell ref="K45:AB45"/>
    <mergeCell ref="B46:D46"/>
    <mergeCell ref="F46:G46"/>
    <mergeCell ref="H46:J46"/>
    <mergeCell ref="K46:AB46"/>
    <mergeCell ref="B43:D43"/>
    <mergeCell ref="F43:G43"/>
    <mergeCell ref="H43:J43"/>
    <mergeCell ref="K43:AB43"/>
    <mergeCell ref="B44:D44"/>
    <mergeCell ref="F44:G44"/>
    <mergeCell ref="H44:J44"/>
    <mergeCell ref="K44:AB44"/>
    <mergeCell ref="B41:D41"/>
    <mergeCell ref="F41:G41"/>
    <mergeCell ref="H41:J41"/>
    <mergeCell ref="K41:AB41"/>
    <mergeCell ref="B42:D42"/>
    <mergeCell ref="F42:G42"/>
    <mergeCell ref="H42:J42"/>
    <mergeCell ref="K42:AB42"/>
    <mergeCell ref="B39:D39"/>
    <mergeCell ref="F39:G39"/>
    <mergeCell ref="H39:J39"/>
    <mergeCell ref="K39:AB39"/>
    <mergeCell ref="B40:D40"/>
    <mergeCell ref="F40:G40"/>
    <mergeCell ref="H40:J40"/>
    <mergeCell ref="K40:AB40"/>
    <mergeCell ref="B37:D37"/>
    <mergeCell ref="F37:G37"/>
    <mergeCell ref="H37:J37"/>
    <mergeCell ref="K37:AB37"/>
    <mergeCell ref="B38:D38"/>
    <mergeCell ref="F38:G38"/>
    <mergeCell ref="H38:J38"/>
    <mergeCell ref="K38:AB38"/>
    <mergeCell ref="B35:D35"/>
    <mergeCell ref="F35:G35"/>
    <mergeCell ref="H35:J35"/>
    <mergeCell ref="K35:AB35"/>
    <mergeCell ref="B36:D36"/>
    <mergeCell ref="F36:G36"/>
    <mergeCell ref="H36:J36"/>
    <mergeCell ref="K36:AB36"/>
    <mergeCell ref="B33:D33"/>
    <mergeCell ref="F33:G33"/>
    <mergeCell ref="H33:J33"/>
    <mergeCell ref="K33:AB33"/>
    <mergeCell ref="B34:D34"/>
    <mergeCell ref="F34:G34"/>
    <mergeCell ref="H34:J34"/>
    <mergeCell ref="K34:AB34"/>
    <mergeCell ref="B31:D31"/>
    <mergeCell ref="F31:G31"/>
    <mergeCell ref="H31:J31"/>
    <mergeCell ref="K31:AB31"/>
    <mergeCell ref="B32:D32"/>
    <mergeCell ref="F32:G32"/>
    <mergeCell ref="H32:J32"/>
    <mergeCell ref="K32:AB32"/>
    <mergeCell ref="B29:D29"/>
    <mergeCell ref="F29:G29"/>
    <mergeCell ref="H29:J29"/>
    <mergeCell ref="K29:AB29"/>
    <mergeCell ref="B30:D30"/>
    <mergeCell ref="F30:G30"/>
    <mergeCell ref="H30:J30"/>
    <mergeCell ref="K30:AB30"/>
    <mergeCell ref="B27:D27"/>
    <mergeCell ref="F27:G27"/>
    <mergeCell ref="H27:J27"/>
    <mergeCell ref="K27:AB27"/>
    <mergeCell ref="B28:D28"/>
    <mergeCell ref="F28:G28"/>
    <mergeCell ref="H28:J28"/>
    <mergeCell ref="K28:AB28"/>
    <mergeCell ref="B25:D25"/>
    <mergeCell ref="F25:G25"/>
    <mergeCell ref="H25:J25"/>
    <mergeCell ref="K25:AB25"/>
    <mergeCell ref="B26:D26"/>
    <mergeCell ref="F26:G26"/>
    <mergeCell ref="H26:J26"/>
    <mergeCell ref="K26:AB26"/>
    <mergeCell ref="B23:D23"/>
    <mergeCell ref="F23:G23"/>
    <mergeCell ref="H23:J23"/>
    <mergeCell ref="K23:AB23"/>
    <mergeCell ref="B24:D24"/>
    <mergeCell ref="F24:G24"/>
    <mergeCell ref="H24:J24"/>
    <mergeCell ref="K24:AB24"/>
    <mergeCell ref="A19:A21"/>
    <mergeCell ref="B19:D21"/>
    <mergeCell ref="F19:G21"/>
    <mergeCell ref="H19:J21"/>
    <mergeCell ref="K19:AB21"/>
    <mergeCell ref="B22:D22"/>
    <mergeCell ref="F22:G22"/>
    <mergeCell ref="H22:J22"/>
    <mergeCell ref="K22:AB22"/>
    <mergeCell ref="C10:J10"/>
    <mergeCell ref="M10:S10"/>
    <mergeCell ref="V10:AB10"/>
    <mergeCell ref="AU5:AX9"/>
    <mergeCell ref="AM15:AP19"/>
    <mergeCell ref="AQ15:AT19"/>
    <mergeCell ref="AU15:AX19"/>
    <mergeCell ref="AY15:BB19"/>
    <mergeCell ref="BC15:BF19"/>
    <mergeCell ref="C16:J16"/>
    <mergeCell ref="C17:J17"/>
    <mergeCell ref="C11:J11"/>
    <mergeCell ref="M11:S11"/>
    <mergeCell ref="B13:J13"/>
    <mergeCell ref="C14:J14"/>
    <mergeCell ref="C15:J15"/>
    <mergeCell ref="AI15:AL19"/>
    <mergeCell ref="AI10:AL14"/>
    <mergeCell ref="AM10:AP14"/>
    <mergeCell ref="AQ10:AT14"/>
    <mergeCell ref="AU10:AX14"/>
    <mergeCell ref="AY10:BB14"/>
    <mergeCell ref="BC10:BF14"/>
    <mergeCell ref="AD4:AE4"/>
    <mergeCell ref="AF4:AG4"/>
    <mergeCell ref="X5:AA5"/>
    <mergeCell ref="AI5:AL9"/>
    <mergeCell ref="AM5:AP9"/>
    <mergeCell ref="AQ5:AT9"/>
    <mergeCell ref="AY5:BB9"/>
    <mergeCell ref="BC5:BF9"/>
    <mergeCell ref="B6:J6"/>
    <mergeCell ref="L6:S6"/>
    <mergeCell ref="U6:AB6"/>
    <mergeCell ref="C7:J7"/>
    <mergeCell ref="M7:S7"/>
    <mergeCell ref="V7:AB7"/>
    <mergeCell ref="C8:J8"/>
    <mergeCell ref="M8:S8"/>
    <mergeCell ref="V8:AB8"/>
    <mergeCell ref="C9:J9"/>
    <mergeCell ref="M9:S9"/>
    <mergeCell ref="V9:AB9"/>
  </mergeCells>
  <pageMargins left="0.70866141732283472" right="0.70866141732283472" top="0.55118110236220474" bottom="0.55118110236220474" header="0.31496062992125984" footer="0.31496062992125984"/>
  <pageSetup paperSize="9" scale="78" orientation="portrait" r:id="rId1"/>
  <colBreaks count="2" manualBreakCount="2">
    <brk id="28" max="1048575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6"/>
  <sheetViews>
    <sheetView zoomScaleNormal="100" workbookViewId="0">
      <selection activeCell="AE33" sqref="AE33"/>
    </sheetView>
  </sheetViews>
  <sheetFormatPr defaultColWidth="3.7109375" defaultRowHeight="15" x14ac:dyDescent="0.25"/>
  <cols>
    <col min="1" max="1" width="3.7109375" style="2" customWidth="1"/>
    <col min="2" max="4" width="3.7109375" style="1" customWidth="1"/>
    <col min="5" max="5" width="9.140625" style="1" customWidth="1"/>
    <col min="6" max="27" width="3.7109375" style="1" customWidth="1"/>
    <col min="28" max="28" width="1.42578125" style="1" customWidth="1"/>
    <col min="29" max="30" width="3.7109375" style="1" customWidth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1" ht="15.75" x14ac:dyDescent="0.25">
      <c r="A1" s="146" t="s">
        <v>178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51" ht="15.75" x14ac:dyDescent="0.25">
      <c r="A2" s="147" t="s">
        <v>137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51" ht="15.75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51" x14ac:dyDescent="0.25">
      <c r="A4" s="1"/>
      <c r="AD4" s="80" t="s">
        <v>0</v>
      </c>
      <c r="AE4" s="80"/>
      <c r="AF4" s="81" t="s">
        <v>1</v>
      </c>
      <c r="AG4" s="81"/>
    </row>
    <row r="5" spans="1:51" ht="16.5" thickBot="1" x14ac:dyDescent="0.3">
      <c r="X5" s="82"/>
      <c r="Y5" s="82"/>
      <c r="Z5" s="82"/>
      <c r="AA5" s="82"/>
      <c r="AD5" s="3" t="s">
        <v>2</v>
      </c>
      <c r="AE5" s="4" t="s">
        <v>3</v>
      </c>
      <c r="AF5" s="5" t="s">
        <v>4</v>
      </c>
      <c r="AG5" s="16" t="s">
        <v>106</v>
      </c>
      <c r="AJ5" s="83" t="s">
        <v>4</v>
      </c>
      <c r="AK5" s="83"/>
      <c r="AL5" s="83"/>
      <c r="AM5" s="83"/>
      <c r="AN5" s="83" t="s">
        <v>5</v>
      </c>
      <c r="AO5" s="83"/>
      <c r="AP5" s="83"/>
      <c r="AQ5" s="83"/>
      <c r="AR5" s="83" t="s">
        <v>6</v>
      </c>
      <c r="AS5" s="83"/>
      <c r="AT5" s="83"/>
      <c r="AU5" s="83"/>
      <c r="AV5" s="83" t="s">
        <v>7</v>
      </c>
      <c r="AW5" s="83"/>
      <c r="AX5" s="83"/>
      <c r="AY5" s="83"/>
    </row>
    <row r="6" spans="1:51" ht="15" customHeight="1" thickBot="1" x14ac:dyDescent="0.3">
      <c r="B6" s="158" t="s">
        <v>114</v>
      </c>
      <c r="C6" s="159"/>
      <c r="D6" s="159"/>
      <c r="E6" s="159"/>
      <c r="F6" s="159"/>
      <c r="G6" s="159"/>
      <c r="H6" s="159"/>
      <c r="I6" s="159"/>
      <c r="J6" s="160"/>
      <c r="K6" s="7"/>
      <c r="L6" s="158" t="s">
        <v>115</v>
      </c>
      <c r="M6" s="159"/>
      <c r="N6" s="159"/>
      <c r="O6" s="159"/>
      <c r="P6" s="159"/>
      <c r="Q6" s="159"/>
      <c r="R6" s="159"/>
      <c r="S6" s="160"/>
      <c r="U6" s="161"/>
      <c r="V6" s="161"/>
      <c r="W6" s="161"/>
      <c r="X6" s="161"/>
      <c r="Y6" s="161"/>
      <c r="Z6" s="161"/>
      <c r="AA6" s="161"/>
      <c r="AB6" s="161"/>
      <c r="AD6" s="3" t="s">
        <v>10</v>
      </c>
      <c r="AE6" s="4" t="s">
        <v>11</v>
      </c>
      <c r="AF6" s="5" t="s">
        <v>5</v>
      </c>
      <c r="AG6" s="16" t="s">
        <v>107</v>
      </c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</row>
    <row r="7" spans="1:51" x14ac:dyDescent="0.25">
      <c r="B7" s="8" t="s">
        <v>2</v>
      </c>
      <c r="C7" s="87" t="str">
        <f>AG5</f>
        <v>Sungurlu Fatih Ortaokulu</v>
      </c>
      <c r="D7" s="87"/>
      <c r="E7" s="87"/>
      <c r="F7" s="87"/>
      <c r="G7" s="87"/>
      <c r="H7" s="87"/>
      <c r="I7" s="87"/>
      <c r="J7" s="88"/>
      <c r="L7" s="8" t="s">
        <v>2</v>
      </c>
      <c r="M7" s="87" t="str">
        <f>AG9</f>
        <v>Sungurlu Dr.Sedat-Dr.Melahat Batan OO</v>
      </c>
      <c r="N7" s="87"/>
      <c r="O7" s="87"/>
      <c r="P7" s="87"/>
      <c r="Q7" s="87"/>
      <c r="R7" s="87"/>
      <c r="S7" s="88"/>
      <c r="AD7" s="3" t="s">
        <v>12</v>
      </c>
      <c r="AE7" s="4" t="s">
        <v>13</v>
      </c>
      <c r="AF7" s="5" t="s">
        <v>6</v>
      </c>
      <c r="AG7" s="16" t="s">
        <v>108</v>
      </c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</row>
    <row r="8" spans="1:51" x14ac:dyDescent="0.25">
      <c r="B8" s="9" t="s">
        <v>10</v>
      </c>
      <c r="C8" s="89" t="str">
        <f>AG6</f>
        <v>Sungurlu İmam Hatip Ortaokulu</v>
      </c>
      <c r="D8" s="89"/>
      <c r="E8" s="89"/>
      <c r="F8" s="89"/>
      <c r="G8" s="89"/>
      <c r="H8" s="89"/>
      <c r="I8" s="89"/>
      <c r="J8" s="90"/>
      <c r="L8" s="9" t="s">
        <v>10</v>
      </c>
      <c r="M8" s="89" t="str">
        <f>AG10</f>
        <v>Sungurlu İsmetpaşa Ortaokulu</v>
      </c>
      <c r="N8" s="89"/>
      <c r="O8" s="89"/>
      <c r="P8" s="89"/>
      <c r="Q8" s="89"/>
      <c r="R8" s="89"/>
      <c r="S8" s="90"/>
      <c r="AD8" s="3" t="s">
        <v>14</v>
      </c>
      <c r="AE8" s="17"/>
      <c r="AF8" s="5" t="s">
        <v>7</v>
      </c>
      <c r="AG8" s="16" t="s">
        <v>109</v>
      </c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</row>
    <row r="9" spans="1:51" x14ac:dyDescent="0.25">
      <c r="B9" s="9" t="s">
        <v>12</v>
      </c>
      <c r="C9" s="89" t="str">
        <f>AG7</f>
        <v>Sungurlu Şehit Mahmut Peşmen İHOO</v>
      </c>
      <c r="D9" s="89"/>
      <c r="E9" s="89"/>
      <c r="F9" s="89"/>
      <c r="G9" s="89"/>
      <c r="H9" s="89"/>
      <c r="I9" s="89"/>
      <c r="J9" s="90"/>
      <c r="L9" s="9" t="s">
        <v>12</v>
      </c>
      <c r="M9" s="89" t="str">
        <f>AG11</f>
        <v>Sungurlu Toki Necip Fazıl Ortaokulu</v>
      </c>
      <c r="N9" s="89"/>
      <c r="O9" s="89"/>
      <c r="P9" s="89"/>
      <c r="Q9" s="89"/>
      <c r="R9" s="89"/>
      <c r="S9" s="90"/>
      <c r="AD9" s="3" t="s">
        <v>15</v>
      </c>
      <c r="AE9" s="17"/>
      <c r="AF9" s="5" t="s">
        <v>9</v>
      </c>
      <c r="AG9" s="16" t="s">
        <v>110</v>
      </c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</row>
    <row r="10" spans="1:51" ht="15" customHeight="1" thickBot="1" x14ac:dyDescent="0.3">
      <c r="B10" s="10" t="s">
        <v>14</v>
      </c>
      <c r="C10" s="91" t="str">
        <f>AG8</f>
        <v>Sungurlu Atatürk Ortaokulu</v>
      </c>
      <c r="D10" s="91"/>
      <c r="E10" s="91"/>
      <c r="F10" s="91"/>
      <c r="G10" s="91"/>
      <c r="H10" s="91"/>
      <c r="I10" s="91"/>
      <c r="J10" s="92"/>
      <c r="L10" s="10" t="s">
        <v>14</v>
      </c>
      <c r="M10" s="91" t="str">
        <f>AG12</f>
        <v>Sungurlu Hürriyet Ortaokulu</v>
      </c>
      <c r="N10" s="91"/>
      <c r="O10" s="91"/>
      <c r="P10" s="91"/>
      <c r="Q10" s="91"/>
      <c r="R10" s="91"/>
      <c r="S10" s="92"/>
      <c r="AD10" s="3" t="s">
        <v>16</v>
      </c>
      <c r="AE10" s="17"/>
      <c r="AF10" s="5" t="s">
        <v>17</v>
      </c>
      <c r="AG10" s="16" t="s">
        <v>111</v>
      </c>
      <c r="AJ10" s="83" t="s">
        <v>9</v>
      </c>
      <c r="AK10" s="83"/>
      <c r="AL10" s="83"/>
      <c r="AM10" s="83"/>
      <c r="AN10" s="83" t="s">
        <v>17</v>
      </c>
      <c r="AO10" s="83"/>
      <c r="AP10" s="83"/>
      <c r="AQ10" s="83"/>
      <c r="AR10" s="83" t="s">
        <v>18</v>
      </c>
      <c r="AS10" s="83"/>
      <c r="AT10" s="83"/>
      <c r="AU10" s="83"/>
      <c r="AV10" s="93" t="s">
        <v>19</v>
      </c>
      <c r="AW10" s="94"/>
      <c r="AX10" s="94"/>
      <c r="AY10" s="162"/>
    </row>
    <row r="11" spans="1:51" ht="15" customHeight="1" thickBot="1" x14ac:dyDescent="0.3">
      <c r="B11" s="11"/>
      <c r="C11" s="12"/>
      <c r="D11" s="12"/>
      <c r="E11" s="12"/>
      <c r="F11" s="12"/>
      <c r="G11" s="12"/>
      <c r="H11" s="12"/>
      <c r="I11" s="12"/>
      <c r="J11" s="12"/>
      <c r="L11" s="11"/>
      <c r="M11" s="12"/>
      <c r="N11" s="12"/>
      <c r="O11" s="12"/>
      <c r="P11" s="12"/>
      <c r="Q11" s="12"/>
      <c r="R11" s="12"/>
      <c r="S11" s="12"/>
      <c r="AD11" s="3" t="s">
        <v>23</v>
      </c>
      <c r="AE11" s="17"/>
      <c r="AF11" s="5" t="s">
        <v>18</v>
      </c>
      <c r="AG11" s="16" t="s">
        <v>112</v>
      </c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95"/>
      <c r="AW11" s="96"/>
      <c r="AX11" s="96"/>
      <c r="AY11" s="163"/>
    </row>
    <row r="12" spans="1:51" ht="15.75" x14ac:dyDescent="0.25">
      <c r="A12" s="104" t="s">
        <v>41</v>
      </c>
      <c r="B12" s="107" t="s">
        <v>126</v>
      </c>
      <c r="C12" s="108"/>
      <c r="D12" s="109"/>
      <c r="E12" s="19"/>
      <c r="F12" s="107" t="s">
        <v>43</v>
      </c>
      <c r="G12" s="109"/>
      <c r="H12" s="107" t="s">
        <v>44</v>
      </c>
      <c r="I12" s="108"/>
      <c r="J12" s="109"/>
      <c r="K12" s="116" t="s">
        <v>139</v>
      </c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9"/>
      <c r="AD12" s="3" t="s">
        <v>24</v>
      </c>
      <c r="AE12" s="17"/>
      <c r="AF12" s="5" t="s">
        <v>19</v>
      </c>
      <c r="AG12" s="16" t="s">
        <v>113</v>
      </c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95"/>
      <c r="AW12" s="96"/>
      <c r="AX12" s="96"/>
      <c r="AY12" s="163"/>
    </row>
    <row r="13" spans="1:51" ht="15.75" x14ac:dyDescent="0.25">
      <c r="A13" s="105"/>
      <c r="B13" s="110"/>
      <c r="C13" s="111"/>
      <c r="D13" s="112"/>
      <c r="E13" s="20" t="s">
        <v>42</v>
      </c>
      <c r="F13" s="110"/>
      <c r="G13" s="112"/>
      <c r="H13" s="110"/>
      <c r="I13" s="111"/>
      <c r="J13" s="112"/>
      <c r="K13" s="110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95"/>
      <c r="AW13" s="96"/>
      <c r="AX13" s="96"/>
      <c r="AY13" s="163"/>
    </row>
    <row r="14" spans="1:51" ht="16.5" thickBot="1" x14ac:dyDescent="0.3">
      <c r="A14" s="106"/>
      <c r="B14" s="113"/>
      <c r="C14" s="114"/>
      <c r="D14" s="115"/>
      <c r="E14" s="21"/>
      <c r="F14" s="113"/>
      <c r="G14" s="115"/>
      <c r="H14" s="113"/>
      <c r="I14" s="114"/>
      <c r="J14" s="115"/>
      <c r="K14" s="113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5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97"/>
      <c r="AW14" s="98"/>
      <c r="AX14" s="98"/>
      <c r="AY14" s="164"/>
    </row>
    <row r="15" spans="1:51" x14ac:dyDescent="0.25">
      <c r="A15" s="8">
        <v>1</v>
      </c>
      <c r="B15" s="117" t="s">
        <v>45</v>
      </c>
      <c r="C15" s="117"/>
      <c r="D15" s="117"/>
      <c r="E15" s="64">
        <v>45615</v>
      </c>
      <c r="F15" s="165">
        <v>0.41666666666666669</v>
      </c>
      <c r="G15" s="166"/>
      <c r="H15" s="119" t="s">
        <v>46</v>
      </c>
      <c r="I15" s="119"/>
      <c r="J15" s="119"/>
      <c r="K15" s="167" t="str">
        <f>CONCATENATE(C7," ","-"," ",C10)</f>
        <v>Sungurlu Fatih Ortaokulu - Sungurlu Atatürk Ortaokulu</v>
      </c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8"/>
    </row>
    <row r="16" spans="1:51" x14ac:dyDescent="0.25">
      <c r="A16" s="9">
        <v>2</v>
      </c>
      <c r="B16" s="99" t="s">
        <v>45</v>
      </c>
      <c r="C16" s="99"/>
      <c r="D16" s="99"/>
      <c r="E16" s="65">
        <v>45615</v>
      </c>
      <c r="F16" s="169">
        <v>0.45833333333333331</v>
      </c>
      <c r="G16" s="169"/>
      <c r="H16" s="101" t="s">
        <v>47</v>
      </c>
      <c r="I16" s="101"/>
      <c r="J16" s="101"/>
      <c r="K16" s="170" t="str">
        <f>CONCATENATE(C8," ","-"," ",C9)</f>
        <v>Sungurlu İmam Hatip Ortaokulu - Sungurlu Şehit Mahmut Peşmen İHOO</v>
      </c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1"/>
    </row>
    <row r="17" spans="1:34" x14ac:dyDescent="0.25">
      <c r="A17" s="9">
        <v>3</v>
      </c>
      <c r="B17" s="99" t="s">
        <v>45</v>
      </c>
      <c r="C17" s="99"/>
      <c r="D17" s="99"/>
      <c r="E17" s="65">
        <v>45615</v>
      </c>
      <c r="F17" s="169">
        <v>0.5</v>
      </c>
      <c r="G17" s="172"/>
      <c r="H17" s="101" t="s">
        <v>48</v>
      </c>
      <c r="I17" s="101"/>
      <c r="J17" s="101"/>
      <c r="K17" s="170" t="str">
        <f>CONCATENATE(M7," ","-"," ",M10)</f>
        <v>Sungurlu Dr.Sedat-Dr.Melahat Batan OO - Sungurlu Hürriyet Ortaokulu</v>
      </c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1"/>
    </row>
    <row r="18" spans="1:34" x14ac:dyDescent="0.25">
      <c r="A18" s="9">
        <v>4</v>
      </c>
      <c r="B18" s="99" t="s">
        <v>45</v>
      </c>
      <c r="C18" s="99"/>
      <c r="D18" s="99"/>
      <c r="E18" s="65">
        <v>45615</v>
      </c>
      <c r="F18" s="169">
        <v>0.54166666666666663</v>
      </c>
      <c r="G18" s="169"/>
      <c r="H18" s="101" t="s">
        <v>49</v>
      </c>
      <c r="I18" s="101"/>
      <c r="J18" s="101"/>
      <c r="K18" s="170" t="str">
        <f>CONCATENATE(M8," ","-"," ",M9)</f>
        <v>Sungurlu İsmetpaşa Ortaokulu - Sungurlu Toki Necip Fazıl Ortaokulu</v>
      </c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1"/>
    </row>
    <row r="19" spans="1:34" x14ac:dyDescent="0.25">
      <c r="A19" s="9">
        <v>5</v>
      </c>
      <c r="B19" s="99" t="s">
        <v>54</v>
      </c>
      <c r="C19" s="99"/>
      <c r="D19" s="99"/>
      <c r="E19" s="65">
        <v>45617</v>
      </c>
      <c r="F19" s="169">
        <v>0.41666666666666669</v>
      </c>
      <c r="G19" s="172"/>
      <c r="H19" s="101" t="s">
        <v>116</v>
      </c>
      <c r="I19" s="101"/>
      <c r="J19" s="101"/>
      <c r="K19" s="170" t="str">
        <f>CONCATENATE(C7," ","-"," ",C9)</f>
        <v>Sungurlu Fatih Ortaokulu - Sungurlu Şehit Mahmut Peşmen İHOO</v>
      </c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1"/>
      <c r="AH19" s="96"/>
    </row>
    <row r="20" spans="1:34" x14ac:dyDescent="0.25">
      <c r="A20" s="9">
        <v>6</v>
      </c>
      <c r="B20" s="99" t="s">
        <v>54</v>
      </c>
      <c r="C20" s="99"/>
      <c r="D20" s="99"/>
      <c r="E20" s="65">
        <v>45617</v>
      </c>
      <c r="F20" s="169">
        <v>0.45833333333333331</v>
      </c>
      <c r="G20" s="169"/>
      <c r="H20" s="101" t="s">
        <v>64</v>
      </c>
      <c r="I20" s="101"/>
      <c r="J20" s="101"/>
      <c r="K20" s="170" t="str">
        <f>CONCATENATE(C10," ","-"," ",C8)</f>
        <v>Sungurlu Atatürk Ortaokulu - Sungurlu İmam Hatip Ortaokulu</v>
      </c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1"/>
      <c r="AH20" s="96"/>
    </row>
    <row r="21" spans="1:34" x14ac:dyDescent="0.25">
      <c r="A21" s="9">
        <v>7</v>
      </c>
      <c r="B21" s="99" t="s">
        <v>54</v>
      </c>
      <c r="C21" s="99"/>
      <c r="D21" s="99"/>
      <c r="E21" s="65">
        <v>45617</v>
      </c>
      <c r="F21" s="169">
        <v>0.5</v>
      </c>
      <c r="G21" s="172"/>
      <c r="H21" s="101" t="s">
        <v>117</v>
      </c>
      <c r="I21" s="101"/>
      <c r="J21" s="101"/>
      <c r="K21" s="170" t="str">
        <f>CONCATENATE(M7," ","-"," ",M9)</f>
        <v>Sungurlu Dr.Sedat-Dr.Melahat Batan OO - Sungurlu Toki Necip Fazıl Ortaokulu</v>
      </c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1"/>
      <c r="AH21" s="96"/>
    </row>
    <row r="22" spans="1:34" x14ac:dyDescent="0.25">
      <c r="A22" s="9">
        <v>8</v>
      </c>
      <c r="B22" s="99" t="s">
        <v>54</v>
      </c>
      <c r="C22" s="99"/>
      <c r="D22" s="99"/>
      <c r="E22" s="65">
        <v>45617</v>
      </c>
      <c r="F22" s="169">
        <v>0.54166666666666663</v>
      </c>
      <c r="G22" s="169"/>
      <c r="H22" s="101" t="s">
        <v>66</v>
      </c>
      <c r="I22" s="101"/>
      <c r="J22" s="101"/>
      <c r="K22" s="170" t="str">
        <f>CONCATENATE(M10," ","-"," ",M8)</f>
        <v>Sungurlu Hürriyet Ortaokulu - Sungurlu İsmetpaşa Ortaokulu</v>
      </c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1"/>
      <c r="AH22" s="96"/>
    </row>
    <row r="23" spans="1:34" x14ac:dyDescent="0.25">
      <c r="A23" s="9">
        <v>9</v>
      </c>
      <c r="B23" s="99" t="s">
        <v>63</v>
      </c>
      <c r="C23" s="99"/>
      <c r="D23" s="99"/>
      <c r="E23" s="65">
        <v>45622</v>
      </c>
      <c r="F23" s="169">
        <v>0.41666666666666669</v>
      </c>
      <c r="G23" s="172"/>
      <c r="H23" s="101" t="s">
        <v>56</v>
      </c>
      <c r="I23" s="101"/>
      <c r="J23" s="101"/>
      <c r="K23" s="170" t="str">
        <f>CONCATENATE(C7," ","-"," ",C8)</f>
        <v>Sungurlu Fatih Ortaokulu - Sungurlu İmam Hatip Ortaokulu</v>
      </c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1"/>
      <c r="AH23" s="96"/>
    </row>
    <row r="24" spans="1:34" x14ac:dyDescent="0.25">
      <c r="A24" s="9">
        <v>10</v>
      </c>
      <c r="B24" s="99" t="s">
        <v>63</v>
      </c>
      <c r="C24" s="99"/>
      <c r="D24" s="99"/>
      <c r="E24" s="65">
        <v>45622</v>
      </c>
      <c r="F24" s="169">
        <v>0.45833333333333331</v>
      </c>
      <c r="G24" s="169"/>
      <c r="H24" s="101" t="s">
        <v>79</v>
      </c>
      <c r="I24" s="101"/>
      <c r="J24" s="101"/>
      <c r="K24" s="170" t="str">
        <f>CONCATENATE(C9," ","-"," ",C10)</f>
        <v>Sungurlu Şehit Mahmut Peşmen İHOO - Sungurlu Atatürk Ortaokulu</v>
      </c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1"/>
    </row>
    <row r="25" spans="1:34" x14ac:dyDescent="0.25">
      <c r="A25" s="9">
        <v>11</v>
      </c>
      <c r="B25" s="99" t="s">
        <v>63</v>
      </c>
      <c r="C25" s="99"/>
      <c r="D25" s="99"/>
      <c r="E25" s="65">
        <v>45622</v>
      </c>
      <c r="F25" s="169">
        <v>0.5</v>
      </c>
      <c r="G25" s="172"/>
      <c r="H25" s="101" t="s">
        <v>58</v>
      </c>
      <c r="I25" s="101"/>
      <c r="J25" s="101"/>
      <c r="K25" s="170" t="str">
        <f>CONCATENATE(M7," ","-"," ",M8)</f>
        <v>Sungurlu Dr.Sedat-Dr.Melahat Batan OO - Sungurlu İsmetpaşa Ortaokulu</v>
      </c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1"/>
    </row>
    <row r="26" spans="1:34" ht="15.75" thickBot="1" x14ac:dyDescent="0.3">
      <c r="A26" s="10">
        <v>12</v>
      </c>
      <c r="B26" s="122" t="s">
        <v>63</v>
      </c>
      <c r="C26" s="122"/>
      <c r="D26" s="122"/>
      <c r="E26" s="66">
        <v>45622</v>
      </c>
      <c r="F26" s="179">
        <v>0.54166666666666663</v>
      </c>
      <c r="G26" s="179"/>
      <c r="H26" s="133" t="s">
        <v>81</v>
      </c>
      <c r="I26" s="133"/>
      <c r="J26" s="133"/>
      <c r="K26" s="177" t="str">
        <f>CONCATENATE(M9," ","-"," ",M10)</f>
        <v>Sungurlu Toki Necip Fazıl Ortaokulu - Sungurlu Hürriyet Ortaokulu</v>
      </c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8"/>
    </row>
    <row r="27" spans="1:34" hidden="1" x14ac:dyDescent="0.25">
      <c r="A27" s="70">
        <v>13</v>
      </c>
      <c r="B27" s="153" t="s">
        <v>72</v>
      </c>
      <c r="C27" s="153"/>
      <c r="D27" s="153"/>
      <c r="E27" s="69"/>
      <c r="F27" s="154">
        <v>0</v>
      </c>
      <c r="G27" s="154"/>
      <c r="H27" s="155" t="s">
        <v>118</v>
      </c>
      <c r="I27" s="155"/>
      <c r="J27" s="155"/>
      <c r="K27" s="180" t="s">
        <v>119</v>
      </c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1"/>
    </row>
    <row r="28" spans="1:34" hidden="1" x14ac:dyDescent="0.25">
      <c r="A28" s="26">
        <v>14</v>
      </c>
      <c r="B28" s="148" t="s">
        <v>72</v>
      </c>
      <c r="C28" s="148"/>
      <c r="D28" s="148"/>
      <c r="E28" s="23"/>
      <c r="F28" s="149">
        <v>0</v>
      </c>
      <c r="G28" s="149"/>
      <c r="H28" s="150" t="s">
        <v>120</v>
      </c>
      <c r="I28" s="150"/>
      <c r="J28" s="150"/>
      <c r="K28" s="175" t="s">
        <v>121</v>
      </c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6"/>
    </row>
    <row r="29" spans="1:34" hidden="1" x14ac:dyDescent="0.25">
      <c r="A29" s="26">
        <v>15</v>
      </c>
      <c r="B29" s="148" t="s">
        <v>77</v>
      </c>
      <c r="C29" s="148"/>
      <c r="D29" s="148"/>
      <c r="E29" s="23"/>
      <c r="F29" s="149">
        <v>0</v>
      </c>
      <c r="G29" s="149"/>
      <c r="H29" s="150" t="s">
        <v>122</v>
      </c>
      <c r="I29" s="150"/>
      <c r="J29" s="150"/>
      <c r="K29" s="175" t="s">
        <v>123</v>
      </c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6"/>
    </row>
    <row r="30" spans="1:34" ht="15" hidden="1" customHeight="1" thickBot="1" x14ac:dyDescent="0.3">
      <c r="A30" s="27">
        <v>16</v>
      </c>
      <c r="B30" s="141" t="s">
        <v>77</v>
      </c>
      <c r="C30" s="141"/>
      <c r="D30" s="141"/>
      <c r="E30" s="25"/>
      <c r="F30" s="142">
        <v>0</v>
      </c>
      <c r="G30" s="142"/>
      <c r="H30" s="143" t="s">
        <v>124</v>
      </c>
      <c r="I30" s="143"/>
      <c r="J30" s="143"/>
      <c r="K30" s="173" t="s">
        <v>125</v>
      </c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4"/>
    </row>
    <row r="32" spans="1:34" ht="15.75" thickBot="1" x14ac:dyDescent="0.3"/>
    <row r="33" spans="1:28" ht="34.9" customHeight="1" thickBot="1" x14ac:dyDescent="0.3">
      <c r="A33" s="135" t="s">
        <v>179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7"/>
    </row>
    <row r="34" spans="1:28" x14ac:dyDescent="0.25">
      <c r="A34" s="62"/>
    </row>
    <row r="35" spans="1:28" ht="15.75" thickBot="1" x14ac:dyDescent="0.3">
      <c r="A35" s="62"/>
    </row>
    <row r="36" spans="1:28" ht="41.45" customHeight="1" thickBot="1" x14ac:dyDescent="0.3">
      <c r="A36" s="138" t="s">
        <v>180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40"/>
    </row>
  </sheetData>
  <mergeCells count="96">
    <mergeCell ref="A33:AB33"/>
    <mergeCell ref="A36:AB36"/>
    <mergeCell ref="A1:AB1"/>
    <mergeCell ref="A2:AB2"/>
    <mergeCell ref="B28:D28"/>
    <mergeCell ref="F28:G28"/>
    <mergeCell ref="H28:J28"/>
    <mergeCell ref="K28:AB28"/>
    <mergeCell ref="B26:D26"/>
    <mergeCell ref="F26:G26"/>
    <mergeCell ref="B27:D27"/>
    <mergeCell ref="F27:G27"/>
    <mergeCell ref="H27:J27"/>
    <mergeCell ref="K27:AB27"/>
    <mergeCell ref="B25:D25"/>
    <mergeCell ref="F25:G25"/>
    <mergeCell ref="H25:J25"/>
    <mergeCell ref="K25:AB25"/>
    <mergeCell ref="B30:D30"/>
    <mergeCell ref="F30:G30"/>
    <mergeCell ref="H30:J30"/>
    <mergeCell ref="K30:AB30"/>
    <mergeCell ref="B29:D29"/>
    <mergeCell ref="F29:G29"/>
    <mergeCell ref="H29:J29"/>
    <mergeCell ref="K29:AB29"/>
    <mergeCell ref="H26:J26"/>
    <mergeCell ref="K26:AB26"/>
    <mergeCell ref="K23:AB23"/>
    <mergeCell ref="B24:D24"/>
    <mergeCell ref="F24:G24"/>
    <mergeCell ref="H24:J24"/>
    <mergeCell ref="K24:AB24"/>
    <mergeCell ref="AH19:AH23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B18:D18"/>
    <mergeCell ref="F18:G18"/>
    <mergeCell ref="H18:J18"/>
    <mergeCell ref="K18:AB18"/>
    <mergeCell ref="B19:D19"/>
    <mergeCell ref="F19:G19"/>
    <mergeCell ref="H19:J19"/>
    <mergeCell ref="K19:AB19"/>
    <mergeCell ref="B16:D16"/>
    <mergeCell ref="F16:G16"/>
    <mergeCell ref="H16:J16"/>
    <mergeCell ref="K16:AB16"/>
    <mergeCell ref="B17:D17"/>
    <mergeCell ref="F17:G17"/>
    <mergeCell ref="H17:J17"/>
    <mergeCell ref="K17:AB17"/>
    <mergeCell ref="A12:A14"/>
    <mergeCell ref="B12:D14"/>
    <mergeCell ref="F12:G14"/>
    <mergeCell ref="H12:J14"/>
    <mergeCell ref="K12:AB14"/>
    <mergeCell ref="B15:D15"/>
    <mergeCell ref="F15:G15"/>
    <mergeCell ref="H15:J15"/>
    <mergeCell ref="K15:AB15"/>
    <mergeCell ref="C10:J10"/>
    <mergeCell ref="M10:S10"/>
    <mergeCell ref="AJ10:AM14"/>
    <mergeCell ref="AN10:AQ14"/>
    <mergeCell ref="AR10:AU14"/>
    <mergeCell ref="AV10:AY14"/>
    <mergeCell ref="AV5:AY9"/>
    <mergeCell ref="C8:J8"/>
    <mergeCell ref="M8:S8"/>
    <mergeCell ref="C9:J9"/>
    <mergeCell ref="M9:S9"/>
    <mergeCell ref="AD4:AE4"/>
    <mergeCell ref="B6:J6"/>
    <mergeCell ref="L6:S6"/>
    <mergeCell ref="U6:AB6"/>
    <mergeCell ref="C7:J7"/>
    <mergeCell ref="M7:S7"/>
    <mergeCell ref="AF4:AG4"/>
    <mergeCell ref="X5:AA5"/>
    <mergeCell ref="AJ5:AM9"/>
    <mergeCell ref="AN5:AQ9"/>
    <mergeCell ref="AR5:AU9"/>
  </mergeCells>
  <pageMargins left="0.70866141732283472" right="0.70866141732283472" top="0.55118110236220474" bottom="0.74803149606299213" header="0.11811023622047245" footer="0.31496062992125984"/>
  <pageSetup paperSize="9" scale="81" orientation="portrait" r:id="rId1"/>
  <colBreaks count="2" manualBreakCount="2">
    <brk id="28" max="1048575" man="1"/>
    <brk id="3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1"/>
  <sheetViews>
    <sheetView zoomScaleNormal="100" workbookViewId="0">
      <selection activeCell="AE28" sqref="AE28"/>
    </sheetView>
  </sheetViews>
  <sheetFormatPr defaultColWidth="3.7109375" defaultRowHeight="15" customHeight="1" x14ac:dyDescent="0.25"/>
  <cols>
    <col min="1" max="1" width="3.7109375" style="63" customWidth="1"/>
    <col min="2" max="4" width="3.7109375" style="1"/>
    <col min="5" max="5" width="10.42578125" style="1" customWidth="1"/>
    <col min="6" max="17" width="3.7109375" style="1"/>
    <col min="18" max="18" width="2" style="1" customWidth="1"/>
    <col min="19" max="23" width="3.7109375" style="1" hidden="1" customWidth="1"/>
    <col min="24" max="24" width="3.28515625" style="1" customWidth="1"/>
    <col min="25" max="25" width="14.42578125" style="1" customWidth="1"/>
    <col min="26" max="26" width="5.7109375" style="1" customWidth="1"/>
    <col min="27" max="27" width="6.5703125" style="1" customWidth="1"/>
    <col min="28" max="28" width="13.140625" style="1" customWidth="1"/>
    <col min="29" max="30" width="3.7109375" style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59" ht="15" customHeight="1" x14ac:dyDescent="0.25">
      <c r="A1" s="146" t="s">
        <v>178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59" ht="15.75" x14ac:dyDescent="0.25">
      <c r="A2" s="147" t="s">
        <v>138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59" x14ac:dyDescent="0.25">
      <c r="A3" s="1"/>
      <c r="AD3" s="80" t="s">
        <v>0</v>
      </c>
      <c r="AE3" s="80"/>
      <c r="AF3" s="81" t="s">
        <v>1</v>
      </c>
      <c r="AG3" s="81"/>
      <c r="AJ3" s="83" t="s">
        <v>4</v>
      </c>
      <c r="AK3" s="83"/>
      <c r="AL3" s="83"/>
      <c r="AM3" s="83"/>
      <c r="AN3" s="83" t="s">
        <v>5</v>
      </c>
      <c r="AO3" s="83"/>
      <c r="AP3" s="83"/>
      <c r="AQ3" s="83"/>
      <c r="AR3" s="83" t="s">
        <v>6</v>
      </c>
      <c r="AS3" s="83"/>
      <c r="AT3" s="83"/>
      <c r="AU3" s="83"/>
      <c r="AV3" s="83" t="s">
        <v>7</v>
      </c>
      <c r="AW3" s="83"/>
      <c r="AX3" s="83"/>
      <c r="AY3" s="83"/>
      <c r="AZ3" s="83" t="s">
        <v>8</v>
      </c>
      <c r="BA3" s="83"/>
      <c r="BB3" s="83"/>
      <c r="BC3" s="83"/>
      <c r="BD3" s="96"/>
      <c r="BE3" s="96"/>
      <c r="BF3" s="96"/>
      <c r="BG3" s="96"/>
    </row>
    <row r="4" spans="1:59" ht="16.5" thickBot="1" x14ac:dyDescent="0.3">
      <c r="Y4" s="82"/>
      <c r="Z4" s="82"/>
      <c r="AA4" s="82"/>
      <c r="AB4" s="82"/>
      <c r="AD4" s="3" t="s">
        <v>2</v>
      </c>
      <c r="AE4" s="17"/>
      <c r="AF4" s="5" t="s">
        <v>4</v>
      </c>
      <c r="AG4" s="15" t="s">
        <v>104</v>
      </c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96"/>
      <c r="BE4" s="96"/>
      <c r="BF4" s="96"/>
      <c r="BG4" s="96"/>
    </row>
    <row r="5" spans="1:59" ht="15" customHeight="1" thickBot="1" x14ac:dyDescent="0.3">
      <c r="B5" s="158" t="s">
        <v>114</v>
      </c>
      <c r="C5" s="159"/>
      <c r="D5" s="159"/>
      <c r="E5" s="159"/>
      <c r="F5" s="159"/>
      <c r="G5" s="159"/>
      <c r="H5" s="159"/>
      <c r="I5" s="159"/>
      <c r="J5" s="160"/>
      <c r="K5" s="7"/>
      <c r="L5" s="161"/>
      <c r="M5" s="161"/>
      <c r="N5" s="161"/>
      <c r="O5" s="161"/>
      <c r="P5" s="161"/>
      <c r="Q5" s="161"/>
      <c r="R5" s="161"/>
      <c r="S5" s="161"/>
      <c r="U5" s="161"/>
      <c r="V5" s="161"/>
      <c r="W5" s="161"/>
      <c r="X5" s="161"/>
      <c r="Y5" s="161"/>
      <c r="Z5" s="161"/>
      <c r="AA5" s="161"/>
      <c r="AB5" s="161"/>
      <c r="AD5" s="3" t="s">
        <v>10</v>
      </c>
      <c r="AE5" s="17"/>
      <c r="AF5" s="5" t="s">
        <v>5</v>
      </c>
      <c r="AG5" s="15" t="s">
        <v>140</v>
      </c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96"/>
      <c r="BE5" s="96"/>
      <c r="BF5" s="96"/>
      <c r="BG5" s="96"/>
    </row>
    <row r="6" spans="1:59" x14ac:dyDescent="0.25">
      <c r="B6" s="8" t="s">
        <v>2</v>
      </c>
      <c r="C6" s="87" t="str">
        <f>AG4</f>
        <v>Osmancık Nenehatun Ortaokulu</v>
      </c>
      <c r="D6" s="87"/>
      <c r="E6" s="87"/>
      <c r="F6" s="87"/>
      <c r="G6" s="87"/>
      <c r="H6" s="87"/>
      <c r="I6" s="87"/>
      <c r="J6" s="88"/>
      <c r="AD6" s="3" t="s">
        <v>12</v>
      </c>
      <c r="AE6" s="17"/>
      <c r="AF6" s="5" t="s">
        <v>6</v>
      </c>
      <c r="AG6" s="15" t="s">
        <v>105</v>
      </c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96"/>
      <c r="BE6" s="96"/>
      <c r="BF6" s="96"/>
      <c r="BG6" s="96"/>
    </row>
    <row r="7" spans="1:59" x14ac:dyDescent="0.25">
      <c r="B7" s="9" t="s">
        <v>10</v>
      </c>
      <c r="C7" s="89" t="str">
        <f>AG5</f>
        <v>Osmancık Ş.Öğretmen Şenay Aybüke Yalçın OO</v>
      </c>
      <c r="D7" s="89"/>
      <c r="E7" s="89"/>
      <c r="F7" s="89"/>
      <c r="G7" s="89"/>
      <c r="H7" s="89"/>
      <c r="I7" s="89"/>
      <c r="J7" s="90"/>
      <c r="AD7" s="3" t="s">
        <v>14</v>
      </c>
      <c r="AE7" s="17"/>
      <c r="AF7" s="5" t="s">
        <v>7</v>
      </c>
      <c r="AG7" s="15" t="s">
        <v>127</v>
      </c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96"/>
      <c r="BE7" s="96"/>
      <c r="BF7" s="96"/>
      <c r="BG7" s="96"/>
    </row>
    <row r="8" spans="1:59" x14ac:dyDescent="0.25">
      <c r="B8" s="9" t="s">
        <v>12</v>
      </c>
      <c r="C8" s="89" t="str">
        <f>AG6</f>
        <v>Osmancık Danişmend İHOO</v>
      </c>
      <c r="D8" s="89"/>
      <c r="E8" s="89"/>
      <c r="F8" s="89"/>
      <c r="G8" s="89"/>
      <c r="H8" s="89"/>
      <c r="I8" s="89"/>
      <c r="J8" s="90"/>
      <c r="AD8" s="3" t="s">
        <v>15</v>
      </c>
      <c r="AE8" s="17"/>
      <c r="AF8" s="5" t="s">
        <v>8</v>
      </c>
      <c r="AG8" s="15" t="s">
        <v>181</v>
      </c>
    </row>
    <row r="9" spans="1:59" x14ac:dyDescent="0.25">
      <c r="B9" s="9" t="s">
        <v>14</v>
      </c>
      <c r="C9" s="89" t="str">
        <f>AG7</f>
        <v>Osmancık Meliha Rıfat Göbel OO</v>
      </c>
      <c r="D9" s="89"/>
      <c r="E9" s="89"/>
      <c r="F9" s="89"/>
      <c r="G9" s="89"/>
      <c r="H9" s="89"/>
      <c r="I9" s="89"/>
      <c r="J9" s="90"/>
    </row>
    <row r="10" spans="1:59" ht="15" customHeight="1" thickBot="1" x14ac:dyDescent="0.3">
      <c r="B10" s="10" t="s">
        <v>15</v>
      </c>
      <c r="C10" s="91" t="str">
        <f>AG8</f>
        <v>Osmancık Kamil Ortaokulu</v>
      </c>
      <c r="D10" s="91"/>
      <c r="E10" s="91"/>
      <c r="F10" s="91"/>
      <c r="G10" s="91"/>
      <c r="H10" s="91"/>
      <c r="I10" s="91"/>
      <c r="J10" s="92"/>
    </row>
    <row r="11" spans="1:59" ht="15" customHeight="1" thickBot="1" x14ac:dyDescent="0.3">
      <c r="B11" s="11"/>
      <c r="C11" s="12"/>
      <c r="D11" s="12"/>
      <c r="E11" s="12"/>
      <c r="F11" s="12"/>
      <c r="G11" s="12"/>
      <c r="H11" s="12"/>
      <c r="I11" s="12"/>
      <c r="J11" s="12"/>
    </row>
    <row r="12" spans="1:59" ht="15.6" customHeight="1" x14ac:dyDescent="0.25">
      <c r="A12" s="104" t="s">
        <v>41</v>
      </c>
      <c r="B12" s="107" t="s">
        <v>126</v>
      </c>
      <c r="C12" s="108"/>
      <c r="D12" s="109"/>
      <c r="E12" s="71"/>
      <c r="F12" s="107" t="s">
        <v>43</v>
      </c>
      <c r="G12" s="109"/>
      <c r="H12" s="107" t="s">
        <v>44</v>
      </c>
      <c r="I12" s="108"/>
      <c r="J12" s="109"/>
      <c r="K12" s="116" t="s">
        <v>175</v>
      </c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9"/>
    </row>
    <row r="13" spans="1:59" ht="15.75" x14ac:dyDescent="0.25">
      <c r="A13" s="105"/>
      <c r="B13" s="110"/>
      <c r="C13" s="111"/>
      <c r="D13" s="112"/>
      <c r="E13" s="72" t="s">
        <v>42</v>
      </c>
      <c r="F13" s="110"/>
      <c r="G13" s="112"/>
      <c r="H13" s="110"/>
      <c r="I13" s="111"/>
      <c r="J13" s="112"/>
      <c r="K13" s="110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2"/>
    </row>
    <row r="14" spans="1:59" ht="16.5" thickBot="1" x14ac:dyDescent="0.3">
      <c r="A14" s="106"/>
      <c r="B14" s="113"/>
      <c r="C14" s="114"/>
      <c r="D14" s="115"/>
      <c r="E14" s="73"/>
      <c r="F14" s="113"/>
      <c r="G14" s="115"/>
      <c r="H14" s="113"/>
      <c r="I14" s="114"/>
      <c r="J14" s="115"/>
      <c r="K14" s="113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5"/>
    </row>
    <row r="15" spans="1:59" x14ac:dyDescent="0.25">
      <c r="A15" s="75">
        <v>1</v>
      </c>
      <c r="B15" s="184" t="s">
        <v>45</v>
      </c>
      <c r="C15" s="117"/>
      <c r="D15" s="117"/>
      <c r="E15" s="64">
        <v>45615</v>
      </c>
      <c r="F15" s="118">
        <v>0.41666666666666669</v>
      </c>
      <c r="G15" s="117"/>
      <c r="H15" s="119" t="s">
        <v>46</v>
      </c>
      <c r="I15" s="119"/>
      <c r="J15" s="119"/>
      <c r="K15" s="167" t="str">
        <f>CONCATENATE(C6," ","-"," ",C9)</f>
        <v>Osmancık Nenehatun Ortaokulu - Osmancık Meliha Rıfat Göbel OO</v>
      </c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8"/>
    </row>
    <row r="16" spans="1:59" x14ac:dyDescent="0.25">
      <c r="A16" s="76">
        <v>2</v>
      </c>
      <c r="B16" s="182" t="s">
        <v>45</v>
      </c>
      <c r="C16" s="99"/>
      <c r="D16" s="99"/>
      <c r="E16" s="65">
        <v>45615</v>
      </c>
      <c r="F16" s="100">
        <v>0.45833333333333331</v>
      </c>
      <c r="G16" s="99"/>
      <c r="H16" s="101" t="s">
        <v>47</v>
      </c>
      <c r="I16" s="101"/>
      <c r="J16" s="101"/>
      <c r="K16" s="170" t="str">
        <f>CONCATENATE(C7," ","-"," ",C8)</f>
        <v>Osmancık Ş.Öğretmen Şenay Aybüke Yalçın OO - Osmancık Danişmend İHOO</v>
      </c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1"/>
    </row>
    <row r="17" spans="1:28" x14ac:dyDescent="0.25">
      <c r="A17" s="76">
        <v>3</v>
      </c>
      <c r="B17" s="182" t="s">
        <v>54</v>
      </c>
      <c r="C17" s="99"/>
      <c r="D17" s="99"/>
      <c r="E17" s="65">
        <v>45617</v>
      </c>
      <c r="F17" s="100">
        <v>0.41666666666666669</v>
      </c>
      <c r="G17" s="99"/>
      <c r="H17" s="101" t="s">
        <v>55</v>
      </c>
      <c r="I17" s="101"/>
      <c r="J17" s="101"/>
      <c r="K17" s="170" t="str">
        <f>CONCATENATE(C10," ","-"," ",C8)</f>
        <v>Osmancık Kamil Ortaokulu - Osmancık Danişmend İHOO</v>
      </c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1"/>
    </row>
    <row r="18" spans="1:28" x14ac:dyDescent="0.25">
      <c r="A18" s="76">
        <v>4</v>
      </c>
      <c r="B18" s="182" t="s">
        <v>54</v>
      </c>
      <c r="C18" s="99"/>
      <c r="D18" s="99"/>
      <c r="E18" s="65">
        <v>45617</v>
      </c>
      <c r="F18" s="100">
        <v>0.45833333333333331</v>
      </c>
      <c r="G18" s="99"/>
      <c r="H18" s="101" t="s">
        <v>56</v>
      </c>
      <c r="I18" s="101"/>
      <c r="J18" s="101"/>
      <c r="K18" s="170" t="str">
        <f>CONCATENATE(C6," ","-"," ",C7)</f>
        <v>Osmancık Nenehatun Ortaokulu - Osmancık Ş.Öğretmen Şenay Aybüke Yalçın OO</v>
      </c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1"/>
    </row>
    <row r="19" spans="1:28" x14ac:dyDescent="0.25">
      <c r="A19" s="76">
        <v>5</v>
      </c>
      <c r="B19" s="182" t="s">
        <v>63</v>
      </c>
      <c r="C19" s="99"/>
      <c r="D19" s="99"/>
      <c r="E19" s="78">
        <v>45621</v>
      </c>
      <c r="F19" s="100">
        <v>0.41666666666666669</v>
      </c>
      <c r="G19" s="99"/>
      <c r="H19" s="101" t="s">
        <v>64</v>
      </c>
      <c r="I19" s="101"/>
      <c r="J19" s="101"/>
      <c r="K19" s="170" t="str">
        <f>CONCATENATE(C9," ","-"," ",C7)</f>
        <v>Osmancık Meliha Rıfat Göbel OO - Osmancık Ş.Öğretmen Şenay Aybüke Yalçın OO</v>
      </c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1"/>
    </row>
    <row r="20" spans="1:28" x14ac:dyDescent="0.25">
      <c r="A20" s="76">
        <v>6</v>
      </c>
      <c r="B20" s="182" t="s">
        <v>63</v>
      </c>
      <c r="C20" s="99"/>
      <c r="D20" s="99"/>
      <c r="E20" s="78">
        <v>45621</v>
      </c>
      <c r="F20" s="100">
        <v>0.45833333333333331</v>
      </c>
      <c r="G20" s="99"/>
      <c r="H20" s="101" t="s">
        <v>65</v>
      </c>
      <c r="I20" s="101"/>
      <c r="J20" s="101"/>
      <c r="K20" s="170" t="str">
        <f>CONCATENATE(C10," ","-"," ",C6)</f>
        <v>Osmancık Kamil Ortaokulu - Osmancık Nenehatun Ortaokulu</v>
      </c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1"/>
    </row>
    <row r="21" spans="1:28" x14ac:dyDescent="0.25">
      <c r="A21" s="76">
        <v>7</v>
      </c>
      <c r="B21" s="182" t="s">
        <v>72</v>
      </c>
      <c r="C21" s="99"/>
      <c r="D21" s="99"/>
      <c r="E21" s="78">
        <v>45624</v>
      </c>
      <c r="F21" s="100">
        <v>0.41666666666666669</v>
      </c>
      <c r="G21" s="99"/>
      <c r="H21" s="101" t="s">
        <v>73</v>
      </c>
      <c r="I21" s="101"/>
      <c r="J21" s="101"/>
      <c r="K21" s="170" t="str">
        <f>CONCATENATE(C8," ","-"," ",C6)</f>
        <v>Osmancık Danişmend İHOO - Osmancık Nenehatun Ortaokulu</v>
      </c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1"/>
    </row>
    <row r="22" spans="1:28" x14ac:dyDescent="0.25">
      <c r="A22" s="76">
        <v>8</v>
      </c>
      <c r="B22" s="182" t="s">
        <v>72</v>
      </c>
      <c r="C22" s="99"/>
      <c r="D22" s="99"/>
      <c r="E22" s="78">
        <v>45624</v>
      </c>
      <c r="F22" s="100">
        <v>0.45833333333333331</v>
      </c>
      <c r="G22" s="99"/>
      <c r="H22" s="101" t="s">
        <v>74</v>
      </c>
      <c r="I22" s="101"/>
      <c r="J22" s="101"/>
      <c r="K22" s="170" t="str">
        <f>CONCATENATE(C9," ","-"," ",C10)</f>
        <v>Osmancık Meliha Rıfat Göbel OO - Osmancık Kamil Ortaokulu</v>
      </c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1"/>
    </row>
    <row r="23" spans="1:28" x14ac:dyDescent="0.25">
      <c r="A23" s="76">
        <v>9</v>
      </c>
      <c r="B23" s="182" t="s">
        <v>77</v>
      </c>
      <c r="C23" s="99"/>
      <c r="D23" s="99"/>
      <c r="E23" s="78">
        <v>45624</v>
      </c>
      <c r="F23" s="100">
        <v>0.41666666666666669</v>
      </c>
      <c r="G23" s="99"/>
      <c r="H23" s="101" t="s">
        <v>78</v>
      </c>
      <c r="I23" s="101"/>
      <c r="J23" s="101"/>
      <c r="K23" s="170" t="str">
        <f>CONCATENATE(C7," ","-"," ",C10)</f>
        <v>Osmancık Ş.Öğretmen Şenay Aybüke Yalçın OO - Osmancık Kamil Ortaokulu</v>
      </c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1"/>
    </row>
    <row r="24" spans="1:28" ht="15" customHeight="1" thickBot="1" x14ac:dyDescent="0.3">
      <c r="A24" s="77">
        <v>10</v>
      </c>
      <c r="B24" s="183" t="s">
        <v>77</v>
      </c>
      <c r="C24" s="122"/>
      <c r="D24" s="122"/>
      <c r="E24" s="79">
        <v>45624</v>
      </c>
      <c r="F24" s="123">
        <v>0.45833333333333331</v>
      </c>
      <c r="G24" s="122"/>
      <c r="H24" s="124" t="s">
        <v>79</v>
      </c>
      <c r="I24" s="124"/>
      <c r="J24" s="124"/>
      <c r="K24" s="177" t="str">
        <f>CONCATENATE(C8," ","-"," ",C9)</f>
        <v>Osmancık Danişmend İHOO - Osmancık Meliha Rıfat Göbel OO</v>
      </c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8"/>
    </row>
    <row r="27" spans="1:28" ht="15" customHeight="1" thickBot="1" x14ac:dyDescent="0.3"/>
    <row r="28" spans="1:28" ht="36.6" customHeight="1" thickBot="1" x14ac:dyDescent="0.3">
      <c r="A28" s="135" t="s">
        <v>179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7"/>
    </row>
    <row r="29" spans="1:28" ht="15" customHeight="1" x14ac:dyDescent="0.25">
      <c r="A29" s="74"/>
    </row>
    <row r="30" spans="1:28" ht="15" customHeight="1" thickBot="1" x14ac:dyDescent="0.3">
      <c r="A30" s="74"/>
    </row>
    <row r="31" spans="1:28" ht="36.6" customHeight="1" thickBot="1" x14ac:dyDescent="0.3">
      <c r="A31" s="138" t="s">
        <v>180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40"/>
    </row>
  </sheetData>
  <mergeCells count="66">
    <mergeCell ref="A1:AB1"/>
    <mergeCell ref="A28:AB28"/>
    <mergeCell ref="A31:AB31"/>
    <mergeCell ref="A2:AB2"/>
    <mergeCell ref="AD3:AE3"/>
    <mergeCell ref="B5:J5"/>
    <mergeCell ref="L5:S5"/>
    <mergeCell ref="C6:J6"/>
    <mergeCell ref="C7:J7"/>
    <mergeCell ref="A12:A14"/>
    <mergeCell ref="B12:D14"/>
    <mergeCell ref="F12:G14"/>
    <mergeCell ref="H12:J14"/>
    <mergeCell ref="B16:D16"/>
    <mergeCell ref="F16:G16"/>
    <mergeCell ref="H16:J16"/>
    <mergeCell ref="AF3:AG3"/>
    <mergeCell ref="AJ3:AM7"/>
    <mergeCell ref="AN3:AQ7"/>
    <mergeCell ref="BD3:BG7"/>
    <mergeCell ref="Y4:AB4"/>
    <mergeCell ref="U5:AB5"/>
    <mergeCell ref="AR3:AU7"/>
    <mergeCell ref="AV3:AY7"/>
    <mergeCell ref="AZ3:BC7"/>
    <mergeCell ref="K16:AB16"/>
    <mergeCell ref="C8:J8"/>
    <mergeCell ref="C9:J9"/>
    <mergeCell ref="C10:J10"/>
    <mergeCell ref="K12:AB14"/>
    <mergeCell ref="B15:D15"/>
    <mergeCell ref="F15:G15"/>
    <mergeCell ref="H15:J15"/>
    <mergeCell ref="K15:AB15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</mergeCells>
  <pageMargins left="0.7" right="0.7" top="0.75" bottom="0.75" header="0.3" footer="0.3"/>
  <pageSetup paperSize="9" scale="75" orientation="portrait" r:id="rId1"/>
  <colBreaks count="2" manualBreakCount="2">
    <brk id="28" max="1048575" man="1"/>
    <brk id="3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1"/>
  <sheetViews>
    <sheetView tabSelected="1" workbookViewId="0">
      <selection activeCell="AF6" sqref="AF6"/>
    </sheetView>
  </sheetViews>
  <sheetFormatPr defaultColWidth="3.7109375" defaultRowHeight="15.75" x14ac:dyDescent="0.25"/>
  <cols>
    <col min="1" max="1" width="3.7109375" style="57"/>
    <col min="2" max="16" width="3.7109375" style="28"/>
    <col min="17" max="17" width="11.42578125" style="28" customWidth="1"/>
    <col min="18" max="20" width="3.7109375" style="28"/>
    <col min="21" max="21" width="10.140625" style="28" customWidth="1"/>
    <col min="22" max="24" width="3.7109375" style="28"/>
    <col min="25" max="25" width="11.28515625" style="28" customWidth="1"/>
    <col min="26" max="40" width="3.7109375" style="28"/>
    <col min="41" max="41" width="3.7109375" style="53"/>
    <col min="42" max="42" width="40.7109375" style="28" customWidth="1"/>
    <col min="43" max="43" width="3.7109375" style="54"/>
    <col min="44" max="44" width="40.7109375" style="28" customWidth="1"/>
    <col min="45" max="16384" width="3.7109375" style="28"/>
  </cols>
  <sheetData>
    <row r="1" spans="1:81" x14ac:dyDescent="0.25">
      <c r="A1" s="199" t="s">
        <v>178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</row>
    <row r="2" spans="1:81" x14ac:dyDescent="0.25">
      <c r="A2" s="199" t="s">
        <v>162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</row>
    <row r="3" spans="1:81" x14ac:dyDescent="0.25">
      <c r="A3" s="202" t="s">
        <v>176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</row>
    <row r="4" spans="1:81" ht="18" x14ac:dyDescent="0.25">
      <c r="A4" s="205"/>
      <c r="B4" s="205"/>
      <c r="C4" s="205"/>
      <c r="D4" s="205"/>
      <c r="E4" s="205"/>
      <c r="F4" s="205"/>
      <c r="G4" s="205"/>
      <c r="H4" s="206"/>
      <c r="I4" s="206"/>
      <c r="J4" s="206"/>
      <c r="K4" s="206"/>
      <c r="L4" s="206"/>
      <c r="M4" s="206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7"/>
      <c r="AJ4" s="187"/>
      <c r="AK4" s="187"/>
      <c r="AL4" s="187"/>
      <c r="AM4" s="187"/>
      <c r="AO4" s="188" t="s">
        <v>0</v>
      </c>
      <c r="AP4" s="188"/>
      <c r="AQ4" s="189" t="s">
        <v>1</v>
      </c>
      <c r="AR4" s="189"/>
    </row>
    <row r="5" spans="1:81" x14ac:dyDescent="0.2">
      <c r="A5" s="29" t="s">
        <v>2</v>
      </c>
      <c r="B5" s="195" t="str">
        <f>AR5</f>
        <v>1.TAKIM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6"/>
      <c r="R5" s="30"/>
      <c r="S5" s="30"/>
      <c r="T5" s="30"/>
      <c r="U5" s="30"/>
      <c r="V5" s="31"/>
      <c r="W5" s="31"/>
      <c r="X5" s="31"/>
      <c r="Y5" s="31"/>
      <c r="Z5" s="31"/>
      <c r="AA5" s="31"/>
      <c r="AB5" s="31"/>
      <c r="AC5" s="31"/>
      <c r="AD5" s="31"/>
      <c r="AE5" s="31"/>
      <c r="AH5" s="82"/>
      <c r="AI5" s="82"/>
      <c r="AJ5" s="82"/>
      <c r="AK5" s="82"/>
      <c r="AO5" s="32" t="s">
        <v>2</v>
      </c>
      <c r="AP5" s="33" t="s">
        <v>141</v>
      </c>
      <c r="AQ5" s="5" t="s">
        <v>2</v>
      </c>
      <c r="AR5" s="33" t="s">
        <v>142</v>
      </c>
      <c r="AU5" s="186">
        <v>1</v>
      </c>
      <c r="AV5" s="186"/>
      <c r="AW5" s="186"/>
      <c r="AX5" s="186"/>
      <c r="AY5" s="186"/>
      <c r="AZ5" s="186">
        <v>2</v>
      </c>
      <c r="BA5" s="186"/>
      <c r="BB5" s="186"/>
      <c r="BC5" s="186"/>
      <c r="BD5" s="186"/>
      <c r="BE5" s="186">
        <v>3</v>
      </c>
      <c r="BF5" s="186"/>
      <c r="BG5" s="186"/>
      <c r="BH5" s="186"/>
      <c r="BI5" s="186"/>
      <c r="BJ5" s="186">
        <v>4</v>
      </c>
      <c r="BK5" s="186"/>
      <c r="BL5" s="186"/>
      <c r="BM5" s="186"/>
      <c r="BN5" s="186"/>
      <c r="BO5" s="186">
        <v>5</v>
      </c>
      <c r="BP5" s="186"/>
      <c r="BQ5" s="186"/>
      <c r="BR5" s="186"/>
      <c r="BS5" s="186"/>
      <c r="BT5" s="190">
        <v>6</v>
      </c>
      <c r="BU5" s="190"/>
      <c r="BV5" s="190"/>
      <c r="BW5" s="190"/>
      <c r="BX5" s="190"/>
      <c r="BY5" s="186">
        <v>7</v>
      </c>
      <c r="BZ5" s="186"/>
      <c r="CA5" s="186"/>
      <c r="CB5" s="186"/>
      <c r="CC5" s="186"/>
    </row>
    <row r="6" spans="1:81" x14ac:dyDescent="0.25">
      <c r="A6" s="34"/>
      <c r="B6" s="191" t="s">
        <v>169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2"/>
      <c r="R6" s="35"/>
      <c r="S6" s="36"/>
      <c r="T6" s="36"/>
      <c r="U6" s="37"/>
      <c r="V6" s="31"/>
      <c r="W6" s="31"/>
      <c r="X6" s="31"/>
      <c r="Y6" s="31"/>
      <c r="Z6" s="31"/>
      <c r="AA6" s="31"/>
      <c r="AB6" s="31"/>
      <c r="AC6" s="31"/>
      <c r="AD6" s="31"/>
      <c r="AE6" s="31"/>
      <c r="AO6" s="32" t="s">
        <v>10</v>
      </c>
      <c r="AP6" s="33" t="s">
        <v>143</v>
      </c>
      <c r="AQ6" s="5" t="s">
        <v>10</v>
      </c>
      <c r="AR6" s="33" t="s">
        <v>144</v>
      </c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90"/>
      <c r="BU6" s="190"/>
      <c r="BV6" s="190"/>
      <c r="BW6" s="190"/>
      <c r="BX6" s="190"/>
      <c r="BY6" s="186"/>
      <c r="BZ6" s="186"/>
      <c r="CA6" s="186"/>
      <c r="CB6" s="186"/>
      <c r="CC6" s="186"/>
    </row>
    <row r="7" spans="1:81" x14ac:dyDescent="0.25">
      <c r="A7" s="29" t="s">
        <v>10</v>
      </c>
      <c r="B7" s="195" t="str">
        <f>AR6</f>
        <v>2.TAKIM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6"/>
      <c r="N7" s="38"/>
      <c r="O7" s="38"/>
      <c r="P7" s="38"/>
      <c r="Q7" s="39"/>
      <c r="R7" s="30"/>
      <c r="S7" s="40"/>
      <c r="T7" s="40"/>
      <c r="U7" s="41"/>
      <c r="V7" s="18"/>
      <c r="W7" s="18"/>
      <c r="X7" s="18"/>
      <c r="Y7" s="18"/>
      <c r="Z7" s="18"/>
      <c r="AA7" s="31"/>
      <c r="AB7" s="31"/>
      <c r="AC7" s="31"/>
      <c r="AD7" s="31"/>
      <c r="AE7" s="31"/>
      <c r="AO7" s="32" t="s">
        <v>12</v>
      </c>
      <c r="AP7" s="33" t="s">
        <v>145</v>
      </c>
      <c r="AQ7" s="5" t="s">
        <v>12</v>
      </c>
      <c r="AR7" s="33" t="s">
        <v>146</v>
      </c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90"/>
      <c r="BU7" s="190"/>
      <c r="BV7" s="190"/>
      <c r="BW7" s="190"/>
      <c r="BX7" s="190"/>
      <c r="BY7" s="186"/>
      <c r="BZ7" s="186"/>
      <c r="CA7" s="186"/>
      <c r="CB7" s="186"/>
      <c r="CC7" s="186"/>
    </row>
    <row r="8" spans="1:81" x14ac:dyDescent="0.25">
      <c r="A8" s="34"/>
      <c r="B8" s="191" t="s">
        <v>163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2"/>
      <c r="N8" s="30"/>
      <c r="O8" s="30"/>
      <c r="P8" s="30"/>
      <c r="Q8" s="30"/>
      <c r="R8" s="30"/>
      <c r="S8" s="30"/>
      <c r="T8" s="30"/>
      <c r="U8" s="42"/>
      <c r="V8" s="43"/>
      <c r="W8" s="43"/>
      <c r="X8" s="43"/>
      <c r="Y8" s="44"/>
      <c r="Z8" s="18"/>
      <c r="AA8" s="31"/>
      <c r="AB8" s="31"/>
      <c r="AC8" s="31"/>
      <c r="AD8" s="31"/>
      <c r="AE8" s="31"/>
      <c r="AO8" s="32" t="s">
        <v>14</v>
      </c>
      <c r="AP8" s="33" t="s">
        <v>147</v>
      </c>
      <c r="AQ8" s="5" t="s">
        <v>14</v>
      </c>
      <c r="AR8" s="33" t="s">
        <v>148</v>
      </c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90"/>
      <c r="BU8" s="190"/>
      <c r="BV8" s="190"/>
      <c r="BW8" s="190"/>
      <c r="BX8" s="190"/>
      <c r="BY8" s="186"/>
      <c r="BZ8" s="186"/>
      <c r="CA8" s="186"/>
      <c r="CB8" s="186"/>
      <c r="CC8" s="186"/>
    </row>
    <row r="9" spans="1:81" x14ac:dyDescent="0.25">
      <c r="A9" s="45" t="s">
        <v>12</v>
      </c>
      <c r="B9" s="193" t="str">
        <f>AR7</f>
        <v>3.TAKIM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4"/>
      <c r="N9" s="30"/>
      <c r="O9" s="30"/>
      <c r="P9" s="30"/>
      <c r="Q9" s="30"/>
      <c r="R9" s="30"/>
      <c r="S9" s="40"/>
      <c r="T9" s="40"/>
      <c r="U9" s="41"/>
      <c r="V9" s="18"/>
      <c r="W9" s="18"/>
      <c r="X9" s="18"/>
      <c r="Y9" s="46"/>
      <c r="Z9" s="18"/>
      <c r="AA9" s="18"/>
      <c r="AB9" s="31"/>
      <c r="AC9" s="31"/>
      <c r="AD9" s="31"/>
      <c r="AE9" s="31"/>
      <c r="AO9" s="32" t="s">
        <v>15</v>
      </c>
      <c r="AP9" s="33" t="s">
        <v>149</v>
      </c>
      <c r="AQ9" s="5" t="s">
        <v>15</v>
      </c>
      <c r="AR9" s="33" t="s">
        <v>150</v>
      </c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90"/>
      <c r="BU9" s="190"/>
      <c r="BV9" s="190"/>
      <c r="BW9" s="190"/>
      <c r="BX9" s="190"/>
      <c r="BY9" s="186"/>
      <c r="BZ9" s="186"/>
      <c r="CA9" s="186"/>
      <c r="CB9" s="186"/>
      <c r="CC9" s="186"/>
    </row>
    <row r="10" spans="1:81" x14ac:dyDescent="0.25">
      <c r="A10" s="34"/>
      <c r="B10" s="191" t="s">
        <v>173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2"/>
      <c r="V10" s="18"/>
      <c r="W10" s="18"/>
      <c r="X10" s="18"/>
      <c r="Y10" s="46"/>
      <c r="Z10" s="18"/>
      <c r="AA10" s="18"/>
      <c r="AB10" s="31"/>
      <c r="AC10" s="31"/>
      <c r="AD10" s="31"/>
      <c r="AE10" s="31"/>
      <c r="AO10" s="32" t="s">
        <v>16</v>
      </c>
      <c r="AP10" s="33"/>
      <c r="AQ10" s="5" t="s">
        <v>16</v>
      </c>
      <c r="AR10" s="33" t="s">
        <v>151</v>
      </c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90"/>
      <c r="BU10" s="190"/>
      <c r="BV10" s="190"/>
      <c r="BW10" s="190"/>
      <c r="BX10" s="190"/>
      <c r="BY10" s="186"/>
      <c r="BZ10" s="186"/>
      <c r="CA10" s="186"/>
      <c r="CB10" s="186"/>
      <c r="CC10" s="186"/>
    </row>
    <row r="11" spans="1:81" x14ac:dyDescent="0.25">
      <c r="A11" s="29" t="s">
        <v>14</v>
      </c>
      <c r="B11" s="195" t="str">
        <f>AR8</f>
        <v>4.TAKIM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6"/>
      <c r="N11" s="30"/>
      <c r="O11" s="30"/>
      <c r="P11" s="30"/>
      <c r="Q11" s="30"/>
      <c r="R11" s="30"/>
      <c r="S11" s="40"/>
      <c r="T11" s="40"/>
      <c r="U11" s="41"/>
      <c r="V11" s="47"/>
      <c r="W11" s="18"/>
      <c r="X11" s="18"/>
      <c r="Y11" s="46"/>
      <c r="Z11" s="18"/>
      <c r="AA11" s="18"/>
      <c r="AB11" s="18"/>
      <c r="AC11" s="18"/>
      <c r="AD11" s="18"/>
      <c r="AE11" s="31"/>
      <c r="AO11" s="32" t="s">
        <v>23</v>
      </c>
      <c r="AP11" s="33"/>
      <c r="AQ11" s="5" t="s">
        <v>23</v>
      </c>
      <c r="AR11" s="33" t="s">
        <v>152</v>
      </c>
      <c r="AU11" s="186">
        <v>8</v>
      </c>
      <c r="AV11" s="186"/>
      <c r="AW11" s="186"/>
      <c r="AX11" s="186"/>
      <c r="AY11" s="186"/>
      <c r="AZ11" s="190">
        <v>9</v>
      </c>
      <c r="BA11" s="190"/>
      <c r="BB11" s="190"/>
      <c r="BC11" s="190"/>
      <c r="BD11" s="190"/>
      <c r="BE11" s="186">
        <v>10</v>
      </c>
      <c r="BF11" s="186"/>
      <c r="BG11" s="186"/>
      <c r="BH11" s="186"/>
      <c r="BI11" s="186"/>
      <c r="BJ11" s="186">
        <v>11</v>
      </c>
      <c r="BK11" s="186"/>
      <c r="BL11" s="186"/>
      <c r="BM11" s="186"/>
      <c r="BN11" s="186"/>
      <c r="BO11" s="186">
        <v>12</v>
      </c>
      <c r="BP11" s="186"/>
      <c r="BQ11" s="186"/>
      <c r="BR11" s="186"/>
      <c r="BS11" s="186"/>
      <c r="BT11" s="186">
        <v>13</v>
      </c>
      <c r="BU11" s="186"/>
      <c r="BV11" s="186"/>
      <c r="BW11" s="186"/>
      <c r="BX11" s="186"/>
      <c r="BY11" s="186">
        <v>14</v>
      </c>
      <c r="BZ11" s="186"/>
      <c r="CA11" s="186"/>
      <c r="CB11" s="186"/>
      <c r="CC11" s="186"/>
    </row>
    <row r="12" spans="1:81" x14ac:dyDescent="0.25">
      <c r="A12" s="34"/>
      <c r="B12" s="191" t="s">
        <v>164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2"/>
      <c r="N12" s="36"/>
      <c r="O12" s="36"/>
      <c r="P12" s="36"/>
      <c r="Q12" s="37"/>
      <c r="R12" s="30"/>
      <c r="S12" s="40"/>
      <c r="T12" s="40"/>
      <c r="U12" s="41"/>
      <c r="V12" s="18"/>
      <c r="W12" s="18"/>
      <c r="X12" s="18"/>
      <c r="Y12" s="46"/>
      <c r="Z12" s="18"/>
      <c r="AA12" s="18"/>
      <c r="AB12" s="18"/>
      <c r="AC12" s="18"/>
      <c r="AD12" s="18"/>
      <c r="AE12" s="31"/>
      <c r="AO12" s="32" t="s">
        <v>24</v>
      </c>
      <c r="AP12" s="33"/>
      <c r="AQ12" s="5" t="s">
        <v>24</v>
      </c>
      <c r="AR12" s="33" t="s">
        <v>153</v>
      </c>
      <c r="AU12" s="186"/>
      <c r="AV12" s="186"/>
      <c r="AW12" s="186"/>
      <c r="AX12" s="186"/>
      <c r="AY12" s="186"/>
      <c r="AZ12" s="190"/>
      <c r="BA12" s="190"/>
      <c r="BB12" s="190"/>
      <c r="BC12" s="190"/>
      <c r="BD12" s="190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</row>
    <row r="13" spans="1:81" x14ac:dyDescent="0.25">
      <c r="A13" s="45" t="s">
        <v>15</v>
      </c>
      <c r="B13" s="193" t="str">
        <f>AR9</f>
        <v>5.TAKIM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4"/>
      <c r="N13" s="30"/>
      <c r="O13" s="30"/>
      <c r="P13" s="30"/>
      <c r="Q13" s="42"/>
      <c r="R13" s="38"/>
      <c r="S13" s="48"/>
      <c r="T13" s="48"/>
      <c r="U13" s="49"/>
      <c r="V13" s="47"/>
      <c r="W13" s="40"/>
      <c r="X13" s="40"/>
      <c r="Y13" s="41"/>
      <c r="Z13" s="40"/>
      <c r="AA13" s="40"/>
      <c r="AB13" s="40"/>
      <c r="AC13" s="40"/>
      <c r="AD13" s="18"/>
      <c r="AE13" s="31"/>
      <c r="AO13" s="32" t="s">
        <v>25</v>
      </c>
      <c r="AP13" s="33"/>
      <c r="AQ13" s="5" t="s">
        <v>25</v>
      </c>
      <c r="AR13" s="33" t="s">
        <v>154</v>
      </c>
      <c r="AU13" s="186"/>
      <c r="AV13" s="186"/>
      <c r="AW13" s="186"/>
      <c r="AX13" s="186"/>
      <c r="AY13" s="186"/>
      <c r="AZ13" s="190"/>
      <c r="BA13" s="190"/>
      <c r="BB13" s="190"/>
      <c r="BC13" s="190"/>
      <c r="BD13" s="190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</row>
    <row r="14" spans="1:81" x14ac:dyDescent="0.25">
      <c r="A14" s="34"/>
      <c r="B14" s="191" t="s">
        <v>170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2"/>
      <c r="R14" s="30"/>
      <c r="S14" s="30"/>
      <c r="T14" s="30"/>
      <c r="U14" s="30"/>
      <c r="V14" s="31"/>
      <c r="W14" s="18"/>
      <c r="X14" s="18"/>
      <c r="Y14" s="46"/>
      <c r="Z14" s="18"/>
      <c r="AA14" s="18"/>
      <c r="AB14" s="18"/>
      <c r="AC14" s="18"/>
      <c r="AD14" s="18"/>
      <c r="AE14" s="31"/>
      <c r="AO14" s="32" t="s">
        <v>26</v>
      </c>
      <c r="AP14" s="33"/>
      <c r="AQ14" s="5" t="s">
        <v>26</v>
      </c>
      <c r="AR14" s="33" t="s">
        <v>155</v>
      </c>
      <c r="AU14" s="186"/>
      <c r="AV14" s="186"/>
      <c r="AW14" s="186"/>
      <c r="AX14" s="186"/>
      <c r="AY14" s="186"/>
      <c r="AZ14" s="190"/>
      <c r="BA14" s="190"/>
      <c r="BB14" s="190"/>
      <c r="BC14" s="190"/>
      <c r="BD14" s="190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</row>
    <row r="15" spans="1:81" x14ac:dyDescent="0.25">
      <c r="A15" s="29">
        <v>6</v>
      </c>
      <c r="B15" s="195" t="str">
        <f>AR10</f>
        <v>6.TAKIM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6"/>
      <c r="N15" s="30"/>
      <c r="O15" s="30"/>
      <c r="P15" s="30"/>
      <c r="Q15" s="42"/>
      <c r="R15" s="30"/>
      <c r="S15" s="30"/>
      <c r="T15" s="30"/>
      <c r="U15" s="30"/>
      <c r="V15" s="31"/>
      <c r="W15" s="50" t="s">
        <v>156</v>
      </c>
      <c r="X15" s="50"/>
      <c r="Y15" s="51"/>
      <c r="Z15" s="50"/>
      <c r="AA15" s="50"/>
      <c r="AB15" s="50"/>
      <c r="AC15" s="50"/>
      <c r="AD15" s="18"/>
      <c r="AE15" s="31"/>
      <c r="AO15" s="32" t="s">
        <v>27</v>
      </c>
      <c r="AP15" s="33"/>
      <c r="AQ15" s="5" t="s">
        <v>27</v>
      </c>
      <c r="AR15" s="33" t="s">
        <v>157</v>
      </c>
      <c r="AU15" s="186"/>
      <c r="AV15" s="186"/>
      <c r="AW15" s="186"/>
      <c r="AX15" s="186"/>
      <c r="AY15" s="186"/>
      <c r="AZ15" s="190"/>
      <c r="BA15" s="190"/>
      <c r="BB15" s="190"/>
      <c r="BC15" s="190"/>
      <c r="BD15" s="190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</row>
    <row r="16" spans="1:81" x14ac:dyDescent="0.25">
      <c r="A16" s="34"/>
      <c r="B16" s="191" t="s">
        <v>165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2"/>
      <c r="N16" s="38"/>
      <c r="O16" s="38"/>
      <c r="P16" s="38"/>
      <c r="Q16" s="39"/>
      <c r="R16" s="30"/>
      <c r="S16" s="30"/>
      <c r="T16" s="30"/>
      <c r="U16" s="30"/>
      <c r="V16" s="203">
        <v>45663</v>
      </c>
      <c r="W16" s="203"/>
      <c r="X16" s="203"/>
      <c r="Y16" s="204"/>
      <c r="Z16" s="197">
        <v>0.41666666666666669</v>
      </c>
      <c r="AA16" s="198"/>
      <c r="AB16" s="198"/>
      <c r="AC16" s="198"/>
      <c r="AD16" s="1"/>
      <c r="AE16" s="31"/>
      <c r="AO16" s="32" t="s">
        <v>34</v>
      </c>
      <c r="AP16" s="33"/>
      <c r="AQ16" s="5" t="s">
        <v>34</v>
      </c>
      <c r="AR16" s="33" t="s">
        <v>158</v>
      </c>
      <c r="AU16" s="186"/>
      <c r="AV16" s="186"/>
      <c r="AW16" s="186"/>
      <c r="AX16" s="186"/>
      <c r="AY16" s="186"/>
      <c r="AZ16" s="190"/>
      <c r="BA16" s="190"/>
      <c r="BB16" s="190"/>
      <c r="BC16" s="190"/>
      <c r="BD16" s="190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</row>
    <row r="17" spans="1:45" x14ac:dyDescent="0.25">
      <c r="A17" s="45" t="s">
        <v>23</v>
      </c>
      <c r="B17" s="193" t="str">
        <f>AR11</f>
        <v>7.TAKIM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4"/>
      <c r="N17" s="30"/>
      <c r="O17" s="30"/>
      <c r="P17" s="30"/>
      <c r="Q17" s="30"/>
      <c r="R17" s="30"/>
      <c r="S17" s="30"/>
      <c r="T17" s="30"/>
      <c r="U17" s="30"/>
      <c r="V17" s="31"/>
      <c r="W17" s="50" t="s">
        <v>159</v>
      </c>
      <c r="X17" s="50"/>
      <c r="Y17" s="51"/>
      <c r="Z17" s="50"/>
      <c r="AA17" s="50"/>
      <c r="AB17" s="50"/>
      <c r="AC17" s="50"/>
      <c r="AD17" s="1"/>
      <c r="AE17" s="31"/>
      <c r="AO17" s="32" t="s">
        <v>35</v>
      </c>
      <c r="AP17" s="33"/>
      <c r="AQ17" s="5" t="s">
        <v>35</v>
      </c>
      <c r="AR17" s="33" t="s">
        <v>160</v>
      </c>
    </row>
    <row r="18" spans="1:45" x14ac:dyDescent="0.25">
      <c r="A18" s="34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30"/>
      <c r="O18" s="30"/>
      <c r="P18" s="30"/>
      <c r="Q18" s="30"/>
      <c r="R18" s="30"/>
      <c r="S18" s="30"/>
      <c r="T18" s="30"/>
      <c r="U18" s="30"/>
      <c r="V18" s="203">
        <v>45663</v>
      </c>
      <c r="W18" s="203"/>
      <c r="X18" s="203"/>
      <c r="Y18" s="204"/>
      <c r="Z18" s="201">
        <v>0.45833333333333331</v>
      </c>
      <c r="AA18" s="198"/>
      <c r="AB18" s="198"/>
      <c r="AC18" s="198"/>
      <c r="AD18" s="1"/>
      <c r="AE18" s="31"/>
      <c r="AO18" s="32" t="s">
        <v>36</v>
      </c>
      <c r="AP18" s="33"/>
      <c r="AQ18" s="5" t="s">
        <v>36</v>
      </c>
      <c r="AR18" s="33" t="s">
        <v>161</v>
      </c>
    </row>
    <row r="19" spans="1:45" x14ac:dyDescent="0.25">
      <c r="A19" s="29" t="s">
        <v>24</v>
      </c>
      <c r="B19" s="195" t="str">
        <f>AR12</f>
        <v>8.TAKIM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6"/>
      <c r="N19" s="30"/>
      <c r="O19" s="30"/>
      <c r="P19" s="30"/>
      <c r="Q19" s="30"/>
      <c r="R19" s="30"/>
      <c r="S19" s="30"/>
      <c r="T19" s="30"/>
      <c r="U19" s="30"/>
      <c r="V19" s="31"/>
      <c r="W19" s="31"/>
      <c r="X19" s="31"/>
      <c r="Y19" s="52"/>
      <c r="Z19" s="31"/>
      <c r="AA19" s="31"/>
      <c r="AB19" s="31"/>
      <c r="AC19" s="31"/>
      <c r="AD19" s="31"/>
      <c r="AE19" s="31"/>
    </row>
    <row r="20" spans="1:45" x14ac:dyDescent="0.25">
      <c r="A20" s="34"/>
      <c r="B20" s="191" t="s">
        <v>166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2"/>
      <c r="N20" s="36"/>
      <c r="O20" s="36"/>
      <c r="P20" s="36"/>
      <c r="Q20" s="37"/>
      <c r="R20" s="30"/>
      <c r="S20" s="30"/>
      <c r="T20" s="30"/>
      <c r="U20" s="30"/>
      <c r="V20" s="31"/>
      <c r="W20" s="31"/>
      <c r="X20" s="31"/>
      <c r="Y20" s="52"/>
      <c r="Z20" s="31"/>
      <c r="AA20" s="31"/>
      <c r="AB20" s="31"/>
      <c r="AC20" s="31"/>
      <c r="AD20" s="31"/>
      <c r="AE20" s="31"/>
      <c r="AS20" s="53"/>
    </row>
    <row r="21" spans="1:45" x14ac:dyDescent="0.25">
      <c r="A21" s="45" t="s">
        <v>25</v>
      </c>
      <c r="B21" s="193" t="str">
        <f>AR13</f>
        <v>9.TAKIM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4"/>
      <c r="N21" s="30"/>
      <c r="O21" s="30"/>
      <c r="P21" s="30"/>
      <c r="Q21" s="42"/>
      <c r="R21" s="30"/>
      <c r="S21" s="30"/>
      <c r="T21" s="30"/>
      <c r="U21" s="30"/>
      <c r="V21" s="31"/>
      <c r="W21" s="31"/>
      <c r="X21" s="31"/>
      <c r="Y21" s="52"/>
      <c r="Z21" s="31"/>
      <c r="AA21" s="31"/>
      <c r="AB21" s="31"/>
      <c r="AC21" s="31"/>
      <c r="AD21" s="31"/>
      <c r="AE21" s="31"/>
    </row>
    <row r="22" spans="1:45" x14ac:dyDescent="0.25">
      <c r="A22" s="34"/>
      <c r="B22" s="191" t="s">
        <v>171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2"/>
      <c r="R22" s="36"/>
      <c r="S22" s="36"/>
      <c r="T22" s="36"/>
      <c r="U22" s="37"/>
      <c r="V22" s="31"/>
      <c r="W22" s="31"/>
      <c r="X22" s="31"/>
      <c r="Y22" s="52"/>
      <c r="Z22" s="31"/>
    </row>
    <row r="23" spans="1:45" x14ac:dyDescent="0.25">
      <c r="A23" s="29" t="s">
        <v>26</v>
      </c>
      <c r="B23" s="195" t="str">
        <f>AR14</f>
        <v>10.TAKIM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6"/>
      <c r="N23" s="30"/>
      <c r="O23" s="30"/>
      <c r="P23" s="30"/>
      <c r="Q23" s="42"/>
      <c r="R23" s="30"/>
      <c r="S23" s="30"/>
      <c r="T23" s="30"/>
      <c r="U23" s="42"/>
      <c r="V23" s="31"/>
      <c r="W23" s="31"/>
      <c r="X23" s="31"/>
      <c r="Y23" s="52"/>
    </row>
    <row r="24" spans="1:45" x14ac:dyDescent="0.25">
      <c r="A24" s="34"/>
      <c r="B24" s="191" t="s">
        <v>167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2"/>
      <c r="N24" s="38"/>
      <c r="O24" s="38"/>
      <c r="P24" s="38"/>
      <c r="Q24" s="39"/>
      <c r="R24" s="30"/>
      <c r="S24" s="30"/>
      <c r="T24" s="30"/>
      <c r="U24" s="42"/>
      <c r="V24" s="31"/>
      <c r="W24" s="31"/>
      <c r="X24" s="31"/>
      <c r="Y24" s="52"/>
    </row>
    <row r="25" spans="1:45" x14ac:dyDescent="0.25">
      <c r="A25" s="45" t="s">
        <v>27</v>
      </c>
      <c r="B25" s="193" t="str">
        <f>AR15</f>
        <v>11.TAKIM</v>
      </c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4"/>
      <c r="N25" s="30"/>
      <c r="O25" s="30"/>
      <c r="P25" s="30"/>
      <c r="Q25" s="30"/>
      <c r="R25" s="30"/>
      <c r="S25" s="30"/>
      <c r="T25" s="30"/>
      <c r="U25" s="42"/>
      <c r="V25" s="31"/>
      <c r="W25" s="31"/>
      <c r="X25" s="31"/>
      <c r="Y25" s="52"/>
    </row>
    <row r="26" spans="1:45" x14ac:dyDescent="0.25">
      <c r="A26" s="34"/>
      <c r="B26" s="191" t="s">
        <v>174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2"/>
      <c r="V26" s="55"/>
      <c r="W26" s="55"/>
      <c r="X26" s="55"/>
      <c r="Y26" s="56"/>
    </row>
    <row r="27" spans="1:45" x14ac:dyDescent="0.25">
      <c r="A27" s="29" t="s">
        <v>34</v>
      </c>
      <c r="B27" s="195" t="str">
        <f>AR16</f>
        <v>12.TAKIM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6"/>
      <c r="N27" s="30"/>
      <c r="O27" s="30"/>
      <c r="P27" s="30"/>
      <c r="Q27" s="30"/>
      <c r="R27" s="30"/>
      <c r="S27" s="30"/>
      <c r="T27" s="30"/>
      <c r="U27" s="42"/>
      <c r="V27" s="31"/>
      <c r="W27" s="31"/>
      <c r="X27" s="31"/>
      <c r="Y27" s="31"/>
      <c r="Z27" s="31"/>
    </row>
    <row r="28" spans="1:45" x14ac:dyDescent="0.25">
      <c r="A28" s="34"/>
      <c r="B28" s="191" t="s">
        <v>168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N28" s="35"/>
      <c r="O28" s="36"/>
      <c r="P28" s="36"/>
      <c r="Q28" s="37"/>
      <c r="R28" s="30"/>
      <c r="S28" s="30"/>
      <c r="T28" s="30"/>
      <c r="U28" s="42"/>
      <c r="V28" s="31"/>
      <c r="W28" s="31"/>
      <c r="X28" s="31"/>
      <c r="Y28" s="31"/>
      <c r="Z28" s="31"/>
    </row>
    <row r="29" spans="1:45" x14ac:dyDescent="0.25">
      <c r="A29" s="45" t="s">
        <v>35</v>
      </c>
      <c r="B29" s="193" t="str">
        <f>AR17</f>
        <v>13.TAKIM</v>
      </c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4"/>
      <c r="N29" s="30"/>
      <c r="O29" s="30"/>
      <c r="P29" s="30"/>
      <c r="Q29" s="42"/>
      <c r="R29" s="38"/>
      <c r="S29" s="38"/>
      <c r="T29" s="38"/>
      <c r="U29" s="39"/>
      <c r="V29" s="31"/>
      <c r="W29" s="31"/>
      <c r="X29" s="31"/>
      <c r="Y29" s="31"/>
      <c r="Z29" s="31"/>
    </row>
    <row r="30" spans="1:45" x14ac:dyDescent="0.25">
      <c r="B30" s="191" t="s">
        <v>172</v>
      </c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2"/>
      <c r="R30" s="58"/>
      <c r="S30" s="30"/>
      <c r="T30" s="30"/>
      <c r="U30" s="30"/>
      <c r="V30" s="31"/>
      <c r="W30" s="31"/>
      <c r="X30" s="31"/>
      <c r="Y30" s="31"/>
      <c r="Z30" s="31"/>
    </row>
    <row r="31" spans="1:45" x14ac:dyDescent="0.25">
      <c r="A31" s="45" t="s">
        <v>36</v>
      </c>
      <c r="B31" s="193" t="str">
        <f>AR18</f>
        <v>14.TAKIM</v>
      </c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4"/>
      <c r="R31" s="58"/>
      <c r="S31" s="30"/>
      <c r="T31" s="30"/>
      <c r="U31" s="30"/>
      <c r="V31" s="31"/>
      <c r="W31" s="31"/>
      <c r="X31" s="31"/>
      <c r="Y31" s="31"/>
      <c r="Z31" s="31"/>
    </row>
  </sheetData>
  <mergeCells count="58">
    <mergeCell ref="A1:AC1"/>
    <mergeCell ref="A3:AC3"/>
    <mergeCell ref="V16:Y16"/>
    <mergeCell ref="V18:Y18"/>
    <mergeCell ref="B27:M27"/>
    <mergeCell ref="B10:U10"/>
    <mergeCell ref="A4:G4"/>
    <mergeCell ref="H4:M4"/>
    <mergeCell ref="N4:R4"/>
    <mergeCell ref="S4:W4"/>
    <mergeCell ref="X4:AC4"/>
    <mergeCell ref="B5:Q5"/>
    <mergeCell ref="B6:Q6"/>
    <mergeCell ref="B7:M7"/>
    <mergeCell ref="B8:M8"/>
    <mergeCell ref="B9:M9"/>
    <mergeCell ref="B28:M28"/>
    <mergeCell ref="B29:M29"/>
    <mergeCell ref="B30:Q30"/>
    <mergeCell ref="B31:Q31"/>
    <mergeCell ref="A2:AC2"/>
    <mergeCell ref="B21:M21"/>
    <mergeCell ref="B22:Q22"/>
    <mergeCell ref="B23:M23"/>
    <mergeCell ref="B24:M24"/>
    <mergeCell ref="B25:M25"/>
    <mergeCell ref="B26:U26"/>
    <mergeCell ref="B17:M17"/>
    <mergeCell ref="B18:M18"/>
    <mergeCell ref="Z18:AC18"/>
    <mergeCell ref="B19:M19"/>
    <mergeCell ref="B20:M20"/>
    <mergeCell ref="BT11:BX16"/>
    <mergeCell ref="BY11:CC16"/>
    <mergeCell ref="B12:M12"/>
    <mergeCell ref="B13:M13"/>
    <mergeCell ref="B14:Q14"/>
    <mergeCell ref="B15:M15"/>
    <mergeCell ref="B16:M16"/>
    <mergeCell ref="Z16:AC16"/>
    <mergeCell ref="B11:M11"/>
    <mergeCell ref="AU11:AY16"/>
    <mergeCell ref="AZ11:BD16"/>
    <mergeCell ref="BE11:BI16"/>
    <mergeCell ref="BJ11:BN16"/>
    <mergeCell ref="BO11:BS16"/>
    <mergeCell ref="AD4:AH4"/>
    <mergeCell ref="BY5:CC10"/>
    <mergeCell ref="AI4:AM4"/>
    <mergeCell ref="AO4:AP4"/>
    <mergeCell ref="AQ4:AR4"/>
    <mergeCell ref="AZ5:BD10"/>
    <mergeCell ref="BE5:BI10"/>
    <mergeCell ref="BJ5:BN10"/>
    <mergeCell ref="BO5:BS10"/>
    <mergeCell ref="BT5:BX10"/>
    <mergeCell ref="AH5:AK5"/>
    <mergeCell ref="AU5:AY10"/>
  </mergeCell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MERKEZ</vt:lpstr>
      <vt:lpstr>SUNGURLU</vt:lpstr>
      <vt:lpstr>OSMANCIK</vt:lpstr>
      <vt:lpstr>ELEME FİNAL FİKSTÜRÜ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2024-11-04T11:33:40Z</dcterms:modified>
</cp:coreProperties>
</file>